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600" windowHeight="967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1-4 AGO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V457" i="2" l="1"/>
  <c r="AL674" i="1"/>
  <c r="W528" i="2"/>
  <c r="V551" i="2" l="1"/>
  <c r="K551" i="2"/>
  <c r="E551" i="2"/>
  <c r="W551" i="2" s="1"/>
  <c r="V550" i="2"/>
  <c r="E550" i="2"/>
  <c r="W550" i="2" s="1"/>
  <c r="V549" i="2"/>
  <c r="E549" i="2"/>
  <c r="W549" i="2" s="1"/>
  <c r="V548" i="2"/>
  <c r="G548" i="2"/>
  <c r="E548" i="2"/>
  <c r="W548" i="2" s="1"/>
  <c r="V547" i="2"/>
  <c r="E547" i="2"/>
  <c r="W547" i="2" s="1"/>
  <c r="V546" i="2"/>
  <c r="E546" i="2"/>
  <c r="W546" i="2" s="1"/>
  <c r="V545" i="2"/>
  <c r="E545" i="2"/>
  <c r="W545" i="2" s="1"/>
  <c r="Q544" i="2"/>
  <c r="V544" i="2" s="1"/>
  <c r="W544" i="2" s="1"/>
  <c r="E544" i="2"/>
  <c r="V543" i="2"/>
  <c r="E543" i="2"/>
  <c r="W543" i="2" s="1"/>
  <c r="L542" i="2"/>
  <c r="K542" i="2"/>
  <c r="H542" i="2"/>
  <c r="G542" i="2"/>
  <c r="F542" i="2"/>
  <c r="V542" i="2" s="1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V535" i="2"/>
  <c r="E535" i="2"/>
  <c r="W535" i="2" s="1"/>
  <c r="I534" i="2"/>
  <c r="G534" i="2"/>
  <c r="V534" i="2" s="1"/>
  <c r="E534" i="2"/>
  <c r="V533" i="2"/>
  <c r="E533" i="2"/>
  <c r="W533" i="2" s="1"/>
  <c r="V532" i="2"/>
  <c r="E532" i="2"/>
  <c r="W532" i="2" s="1"/>
  <c r="V531" i="2"/>
  <c r="E531" i="2"/>
  <c r="W531" i="2" s="1"/>
  <c r="V530" i="2"/>
  <c r="E530" i="2"/>
  <c r="W530" i="2" s="1"/>
  <c r="V529" i="2"/>
  <c r="E529" i="2"/>
  <c r="W529" i="2" s="1"/>
  <c r="V528" i="2"/>
  <c r="E528" i="2"/>
  <c r="V527" i="2"/>
  <c r="E527" i="2"/>
  <c r="W527" i="2" s="1"/>
  <c r="E526" i="2"/>
  <c r="W526" i="2" s="1"/>
  <c r="V525" i="2"/>
  <c r="E525" i="2"/>
  <c r="W525" i="2" s="1"/>
  <c r="V524" i="2"/>
  <c r="E524" i="2"/>
  <c r="W524" i="2" s="1"/>
  <c r="F523" i="2"/>
  <c r="V523" i="2" s="1"/>
  <c r="E523" i="2"/>
  <c r="V522" i="2"/>
  <c r="F522" i="2"/>
  <c r="E522" i="2"/>
  <c r="W522" i="2" s="1"/>
  <c r="V521" i="2"/>
  <c r="E521" i="2"/>
  <c r="W521" i="2" s="1"/>
  <c r="V520" i="2"/>
  <c r="E520" i="2"/>
  <c r="W520" i="2" s="1"/>
  <c r="V519" i="2"/>
  <c r="E519" i="2"/>
  <c r="W519" i="2" s="1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W513" i="2" s="1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V484" i="2" s="1"/>
  <c r="E484" i="2"/>
  <c r="V483" i="2"/>
  <c r="E483" i="2"/>
  <c r="W483" i="2" s="1"/>
  <c r="L482" i="2"/>
  <c r="I482" i="2"/>
  <c r="V482" i="2" s="1"/>
  <c r="E482" i="2"/>
  <c r="W482" i="2" s="1"/>
  <c r="E481" i="2"/>
  <c r="W481" i="2" s="1"/>
  <c r="V480" i="2"/>
  <c r="E480" i="2"/>
  <c r="W480" i="2" s="1"/>
  <c r="P479" i="2"/>
  <c r="M479" i="2"/>
  <c r="J479" i="2"/>
  <c r="F479" i="2"/>
  <c r="V479" i="2" s="1"/>
  <c r="E479" i="2"/>
  <c r="V478" i="2"/>
  <c r="E478" i="2"/>
  <c r="W478" i="2" s="1"/>
  <c r="U477" i="2"/>
  <c r="N477" i="2"/>
  <c r="V477" i="2" s="1"/>
  <c r="E477" i="2"/>
  <c r="W477" i="2" s="1"/>
  <c r="V476" i="2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W465" i="2" s="1"/>
  <c r="L464" i="2"/>
  <c r="K464" i="2"/>
  <c r="G464" i="2"/>
  <c r="E464" i="2"/>
  <c r="V463" i="2"/>
  <c r="E463" i="2"/>
  <c r="W463" i="2" s="1"/>
  <c r="V462" i="2"/>
  <c r="E462" i="2"/>
  <c r="W462" i="2" s="1"/>
  <c r="V461" i="2"/>
  <c r="E461" i="2"/>
  <c r="W461" i="2" s="1"/>
  <c r="V460" i="2"/>
  <c r="E460" i="2"/>
  <c r="W460" i="2" s="1"/>
  <c r="V459" i="2"/>
  <c r="E459" i="2"/>
  <c r="W459" i="2" s="1"/>
  <c r="L458" i="2"/>
  <c r="E458" i="2"/>
  <c r="W458" i="2" s="1"/>
  <c r="L457" i="2"/>
  <c r="K457" i="2"/>
  <c r="E457" i="2"/>
  <c r="E456" i="2"/>
  <c r="W456" i="2" s="1"/>
  <c r="V455" i="2"/>
  <c r="E455" i="2"/>
  <c r="W455" i="2" s="1"/>
  <c r="V454" i="2"/>
  <c r="E454" i="2"/>
  <c r="W454" i="2" s="1"/>
  <c r="V453" i="2"/>
  <c r="E453" i="2"/>
  <c r="W453" i="2" s="1"/>
  <c r="V452" i="2"/>
  <c r="E452" i="2"/>
  <c r="W452" i="2" s="1"/>
  <c r="V451" i="2"/>
  <c r="E451" i="2"/>
  <c r="W451" i="2" s="1"/>
  <c r="V450" i="2"/>
  <c r="E450" i="2"/>
  <c r="W450" i="2" s="1"/>
  <c r="V449" i="2"/>
  <c r="E449" i="2"/>
  <c r="W449" i="2" s="1"/>
  <c r="V448" i="2"/>
  <c r="E448" i="2"/>
  <c r="W448" i="2" s="1"/>
  <c r="V447" i="2"/>
  <c r="E447" i="2"/>
  <c r="W447" i="2" s="1"/>
  <c r="V446" i="2"/>
  <c r="E446" i="2"/>
  <c r="W446" i="2" s="1"/>
  <c r="V445" i="2"/>
  <c r="E445" i="2"/>
  <c r="W445" i="2" s="1"/>
  <c r="V444" i="2"/>
  <c r="E444" i="2"/>
  <c r="W444" i="2" s="1"/>
  <c r="V443" i="2"/>
  <c r="E443" i="2"/>
  <c r="W443" i="2" s="1"/>
  <c r="V442" i="2"/>
  <c r="E442" i="2"/>
  <c r="W442" i="2" s="1"/>
  <c r="V441" i="2"/>
  <c r="E441" i="2"/>
  <c r="W441" i="2" s="1"/>
  <c r="V440" i="2"/>
  <c r="E440" i="2"/>
  <c r="W440" i="2" s="1"/>
  <c r="V439" i="2"/>
  <c r="E439" i="2"/>
  <c r="W439" i="2" s="1"/>
  <c r="V438" i="2"/>
  <c r="E438" i="2"/>
  <c r="W438" i="2" s="1"/>
  <c r="V437" i="2"/>
  <c r="E437" i="2"/>
  <c r="W437" i="2" s="1"/>
  <c r="V436" i="2"/>
  <c r="E436" i="2"/>
  <c r="W436" i="2" s="1"/>
  <c r="V435" i="2"/>
  <c r="E435" i="2"/>
  <c r="W435" i="2" s="1"/>
  <c r="V434" i="2"/>
  <c r="E434" i="2"/>
  <c r="W434" i="2" s="1"/>
  <c r="V433" i="2"/>
  <c r="E433" i="2"/>
  <c r="W433" i="2" s="1"/>
  <c r="V432" i="2"/>
  <c r="E432" i="2"/>
  <c r="W432" i="2" s="1"/>
  <c r="K431" i="2"/>
  <c r="E431" i="2"/>
  <c r="W431" i="2" s="1"/>
  <c r="V430" i="2"/>
  <c r="K430" i="2"/>
  <c r="E430" i="2"/>
  <c r="W430" i="2" s="1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V418" i="2" s="1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V398" i="2"/>
  <c r="K398" i="2"/>
  <c r="E398" i="2"/>
  <c r="W398" i="2" s="1"/>
  <c r="V397" i="2"/>
  <c r="E397" i="2"/>
  <c r="W397" i="2" s="1"/>
  <c r="V396" i="2"/>
  <c r="E396" i="2"/>
  <c r="W396" i="2" s="1"/>
  <c r="V395" i="2"/>
  <c r="E395" i="2"/>
  <c r="W395" i="2" s="1"/>
  <c r="V394" i="2"/>
  <c r="E394" i="2"/>
  <c r="W394" i="2" s="1"/>
  <c r="V393" i="2"/>
  <c r="E393" i="2"/>
  <c r="W393" i="2" s="1"/>
  <c r="V392" i="2"/>
  <c r="E392" i="2"/>
  <c r="W392" i="2" s="1"/>
  <c r="V391" i="2"/>
  <c r="E391" i="2"/>
  <c r="W391" i="2" s="1"/>
  <c r="V390" i="2"/>
  <c r="E390" i="2"/>
  <c r="W390" i="2" s="1"/>
  <c r="V389" i="2"/>
  <c r="E389" i="2"/>
  <c r="W389" i="2" s="1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W383" i="2" s="1"/>
  <c r="V382" i="2"/>
  <c r="E382" i="2"/>
  <c r="W382" i="2" s="1"/>
  <c r="V381" i="2"/>
  <c r="E381" i="2"/>
  <c r="W381" i="2" s="1"/>
  <c r="V380" i="2"/>
  <c r="E380" i="2"/>
  <c r="W380" i="2" s="1"/>
  <c r="V379" i="2"/>
  <c r="E379" i="2"/>
  <c r="W379" i="2" s="1"/>
  <c r="V378" i="2"/>
  <c r="E378" i="2"/>
  <c r="W378" i="2" s="1"/>
  <c r="V377" i="2"/>
  <c r="E377" i="2"/>
  <c r="W377" i="2" s="1"/>
  <c r="V376" i="2"/>
  <c r="E376" i="2"/>
  <c r="W376" i="2" s="1"/>
  <c r="V375" i="2"/>
  <c r="E375" i="2"/>
  <c r="W375" i="2" s="1"/>
  <c r="V374" i="2"/>
  <c r="E374" i="2"/>
  <c r="W374" i="2" s="1"/>
  <c r="V373" i="2"/>
  <c r="E373" i="2"/>
  <c r="W373" i="2" s="1"/>
  <c r="V372" i="2"/>
  <c r="E372" i="2"/>
  <c r="W372" i="2" s="1"/>
  <c r="V371" i="2"/>
  <c r="E371" i="2"/>
  <c r="W371" i="2" s="1"/>
  <c r="V370" i="2"/>
  <c r="E370" i="2"/>
  <c r="W370" i="2" s="1"/>
  <c r="V369" i="2"/>
  <c r="E369" i="2"/>
  <c r="W369" i="2" s="1"/>
  <c r="V368" i="2"/>
  <c r="E368" i="2"/>
  <c r="W368" i="2" s="1"/>
  <c r="V367" i="2"/>
  <c r="E367" i="2"/>
  <c r="W367" i="2" s="1"/>
  <c r="V366" i="2"/>
  <c r="E366" i="2"/>
  <c r="W366" i="2" s="1"/>
  <c r="V365" i="2"/>
  <c r="E365" i="2"/>
  <c r="W365" i="2" s="1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V349" i="2"/>
  <c r="G349" i="2"/>
  <c r="E349" i="2"/>
  <c r="W349" i="2" s="1"/>
  <c r="V348" i="2"/>
  <c r="E348" i="2"/>
  <c r="W348" i="2" s="1"/>
  <c r="V347" i="2"/>
  <c r="E347" i="2"/>
  <c r="W347" i="2" s="1"/>
  <c r="V346" i="2"/>
  <c r="E346" i="2"/>
  <c r="W346" i="2" s="1"/>
  <c r="V345" i="2"/>
  <c r="E345" i="2"/>
  <c r="W345" i="2" s="1"/>
  <c r="V344" i="2"/>
  <c r="E344" i="2"/>
  <c r="W344" i="2" s="1"/>
  <c r="V343" i="2"/>
  <c r="E343" i="2"/>
  <c r="W343" i="2" s="1"/>
  <c r="V342" i="2"/>
  <c r="E342" i="2"/>
  <c r="W342" i="2" s="1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W329" i="2" s="1"/>
  <c r="V328" i="2"/>
  <c r="E328" i="2"/>
  <c r="W328" i="2" s="1"/>
  <c r="R327" i="2"/>
  <c r="V327" i="2" s="1"/>
  <c r="E327" i="2"/>
  <c r="W327" i="2" s="1"/>
  <c r="V326" i="2"/>
  <c r="E326" i="2"/>
  <c r="W326" i="2" s="1"/>
  <c r="V325" i="2"/>
  <c r="E325" i="2"/>
  <c r="W325" i="2" s="1"/>
  <c r="V324" i="2"/>
  <c r="E324" i="2"/>
  <c r="W324" i="2" s="1"/>
  <c r="V323" i="2"/>
  <c r="E323" i="2"/>
  <c r="W323" i="2" s="1"/>
  <c r="V322" i="2"/>
  <c r="E322" i="2"/>
  <c r="W322" i="2" s="1"/>
  <c r="R321" i="2"/>
  <c r="V321" i="2" s="1"/>
  <c r="E321" i="2"/>
  <c r="W321" i="2" s="1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W296" i="2" s="1"/>
  <c r="V295" i="2"/>
  <c r="E295" i="2"/>
  <c r="W295" i="2" s="1"/>
  <c r="V294" i="2"/>
  <c r="E294" i="2"/>
  <c r="W294" i="2" s="1"/>
  <c r="V293" i="2"/>
  <c r="E293" i="2"/>
  <c r="W293" i="2" s="1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W282" i="2" s="1"/>
  <c r="V281" i="2"/>
  <c r="E281" i="2"/>
  <c r="W281" i="2" s="1"/>
  <c r="V280" i="2"/>
  <c r="E280" i="2"/>
  <c r="W280" i="2" s="1"/>
  <c r="V279" i="2"/>
  <c r="E279" i="2"/>
  <c r="W279" i="2" s="1"/>
  <c r="V278" i="2"/>
  <c r="E278" i="2"/>
  <c r="W278" i="2" s="1"/>
  <c r="V277" i="2"/>
  <c r="E277" i="2"/>
  <c r="W277" i="2" s="1"/>
  <c r="V276" i="2"/>
  <c r="E276" i="2"/>
  <c r="W276" i="2" s="1"/>
  <c r="V275" i="2"/>
  <c r="E275" i="2"/>
  <c r="W275" i="2" s="1"/>
  <c r="F274" i="2"/>
  <c r="V274" i="2" s="1"/>
  <c r="E274" i="2"/>
  <c r="W274" i="2" s="1"/>
  <c r="V273" i="2"/>
  <c r="E273" i="2"/>
  <c r="W273" i="2" s="1"/>
  <c r="V272" i="2"/>
  <c r="E272" i="2"/>
  <c r="W272" i="2" s="1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V254" i="2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W248" i="2" s="1"/>
  <c r="V247" i="2"/>
  <c r="E247" i="2"/>
  <c r="W247" i="2" s="1"/>
  <c r="V246" i="2"/>
  <c r="E246" i="2"/>
  <c r="W246" i="2" s="1"/>
  <c r="V245" i="2"/>
  <c r="E245" i="2"/>
  <c r="W245" i="2" s="1"/>
  <c r="V244" i="2"/>
  <c r="E244" i="2"/>
  <c r="W244" i="2" s="1"/>
  <c r="V243" i="2"/>
  <c r="E243" i="2"/>
  <c r="W243" i="2" s="1"/>
  <c r="V242" i="2"/>
  <c r="E242" i="2"/>
  <c r="W242" i="2" s="1"/>
  <c r="V241" i="2"/>
  <c r="E241" i="2"/>
  <c r="W241" i="2" s="1"/>
  <c r="V240" i="2"/>
  <c r="E240" i="2"/>
  <c r="W240" i="2" s="1"/>
  <c r="V239" i="2"/>
  <c r="E239" i="2"/>
  <c r="W239" i="2" s="1"/>
  <c r="V238" i="2"/>
  <c r="E238" i="2"/>
  <c r="W238" i="2" s="1"/>
  <c r="V237" i="2"/>
  <c r="E237" i="2"/>
  <c r="W237" i="2" s="1"/>
  <c r="V236" i="2"/>
  <c r="E236" i="2"/>
  <c r="W236" i="2" s="1"/>
  <c r="V235" i="2"/>
  <c r="E235" i="2"/>
  <c r="W235" i="2" s="1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W227" i="2" s="1"/>
  <c r="V226" i="2"/>
  <c r="E226" i="2"/>
  <c r="W226" i="2" s="1"/>
  <c r="V225" i="2"/>
  <c r="E225" i="2"/>
  <c r="W225" i="2" s="1"/>
  <c r="V224" i="2"/>
  <c r="E224" i="2"/>
  <c r="W224" i="2" s="1"/>
  <c r="V223" i="2"/>
  <c r="E223" i="2"/>
  <c r="W223" i="2" s="1"/>
  <c r="V222" i="2"/>
  <c r="E222" i="2"/>
  <c r="W222" i="2" s="1"/>
  <c r="V221" i="2"/>
  <c r="E221" i="2"/>
  <c r="W221" i="2" s="1"/>
  <c r="V220" i="2"/>
  <c r="E220" i="2"/>
  <c r="W220" i="2" s="1"/>
  <c r="V219" i="2"/>
  <c r="E219" i="2"/>
  <c r="W219" i="2" s="1"/>
  <c r="V218" i="2"/>
  <c r="E218" i="2"/>
  <c r="W218" i="2" s="1"/>
  <c r="V217" i="2"/>
  <c r="E217" i="2"/>
  <c r="W217" i="2" s="1"/>
  <c r="V216" i="2"/>
  <c r="E216" i="2"/>
  <c r="W216" i="2" s="1"/>
  <c r="V215" i="2"/>
  <c r="E215" i="2"/>
  <c r="W215" i="2" s="1"/>
  <c r="V214" i="2"/>
  <c r="E214" i="2"/>
  <c r="W214" i="2" s="1"/>
  <c r="V213" i="2"/>
  <c r="E213" i="2"/>
  <c r="W213" i="2" s="1"/>
  <c r="V212" i="2"/>
  <c r="E212" i="2"/>
  <c r="W212" i="2" s="1"/>
  <c r="V211" i="2"/>
  <c r="E211" i="2"/>
  <c r="W211" i="2" s="1"/>
  <c r="U210" i="2"/>
  <c r="K210" i="2"/>
  <c r="V210" i="2" s="1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V187" i="2"/>
  <c r="E187" i="2"/>
  <c r="W187" i="2" s="1"/>
  <c r="V186" i="2"/>
  <c r="E186" i="2"/>
  <c r="W186" i="2" s="1"/>
  <c r="V185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6" i="2" s="1"/>
  <c r="I155" i="2"/>
  <c r="F155" i="2"/>
  <c r="V155" i="2" s="1"/>
  <c r="E155" i="2"/>
  <c r="W155" i="2" s="1"/>
  <c r="V154" i="2"/>
  <c r="E154" i="2"/>
  <c r="W154" i="2" s="1"/>
  <c r="V153" i="2"/>
  <c r="Q153" i="2"/>
  <c r="E153" i="2"/>
  <c r="W153" i="2" s="1"/>
  <c r="V152" i="2"/>
  <c r="E152" i="2"/>
  <c r="W152" i="2" s="1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V139" i="2"/>
  <c r="I139" i="2"/>
  <c r="E139" i="2"/>
  <c r="W139" i="2" s="1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W120" i="2" s="1"/>
  <c r="V119" i="2"/>
  <c r="E119" i="2"/>
  <c r="W119" i="2" s="1"/>
  <c r="V118" i="2"/>
  <c r="E118" i="2"/>
  <c r="W118" i="2" s="1"/>
  <c r="V117" i="2"/>
  <c r="E117" i="2"/>
  <c r="W117" i="2" s="1"/>
  <c r="J116" i="2"/>
  <c r="E116" i="2"/>
  <c r="V115" i="2"/>
  <c r="E115" i="2"/>
  <c r="W115" i="2" s="1"/>
  <c r="V114" i="2"/>
  <c r="E114" i="2"/>
  <c r="W114" i="2" s="1"/>
  <c r="V113" i="2"/>
  <c r="E113" i="2"/>
  <c r="W113" i="2" s="1"/>
  <c r="K112" i="2"/>
  <c r="V112" i="2" s="1"/>
  <c r="E112" i="2"/>
  <c r="V111" i="2"/>
  <c r="E111" i="2"/>
  <c r="W111" i="2" s="1"/>
  <c r="V110" i="2"/>
  <c r="E110" i="2"/>
  <c r="W110" i="2" s="1"/>
  <c r="V109" i="2"/>
  <c r="E109" i="2"/>
  <c r="W109" i="2" s="1"/>
  <c r="V108" i="2"/>
  <c r="E108" i="2"/>
  <c r="W108" i="2" s="1"/>
  <c r="V107" i="2"/>
  <c r="E107" i="2"/>
  <c r="W107" i="2" s="1"/>
  <c r="V106" i="2"/>
  <c r="E106" i="2"/>
  <c r="W106" i="2" s="1"/>
  <c r="V105" i="2"/>
  <c r="E105" i="2"/>
  <c r="W105" i="2" s="1"/>
  <c r="V104" i="2"/>
  <c r="E104" i="2"/>
  <c r="W104" i="2" s="1"/>
  <c r="V103" i="2"/>
  <c r="E103" i="2"/>
  <c r="W103" i="2" s="1"/>
  <c r="V102" i="2"/>
  <c r="E102" i="2"/>
  <c r="W102" i="2" s="1"/>
  <c r="V101" i="2"/>
  <c r="E101" i="2"/>
  <c r="W101" i="2" s="1"/>
  <c r="V100" i="2"/>
  <c r="E100" i="2"/>
  <c r="W100" i="2" s="1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V86" i="2"/>
  <c r="E86" i="2"/>
  <c r="W86" i="2" s="1"/>
  <c r="V85" i="2"/>
  <c r="E85" i="2"/>
  <c r="W85" i="2" s="1"/>
  <c r="V84" i="2"/>
  <c r="E84" i="2"/>
  <c r="W84" i="2" s="1"/>
  <c r="N83" i="2"/>
  <c r="K83" i="2"/>
  <c r="E83" i="2"/>
  <c r="V82" i="2"/>
  <c r="E82" i="2"/>
  <c r="W82" i="2" s="1"/>
  <c r="E81" i="2"/>
  <c r="W81" i="2" s="1"/>
  <c r="V80" i="2"/>
  <c r="E80" i="2"/>
  <c r="W80" i="2" s="1"/>
  <c r="L79" i="2"/>
  <c r="E79" i="2"/>
  <c r="W79" i="2" s="1"/>
  <c r="V78" i="2"/>
  <c r="E78" i="2"/>
  <c r="W78" i="2" s="1"/>
  <c r="V77" i="2"/>
  <c r="E77" i="2"/>
  <c r="W77" i="2" s="1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V56" i="2"/>
  <c r="F56" i="2"/>
  <c r="E56" i="2"/>
  <c r="W56" i="2" s="1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E46" i="2"/>
  <c r="W46" i="2" s="1"/>
  <c r="V45" i="2"/>
  <c r="E45" i="2"/>
  <c r="W45" i="2" s="1"/>
  <c r="E44" i="2"/>
  <c r="T43" i="2"/>
  <c r="R43" i="2"/>
  <c r="Q43" i="2"/>
  <c r="N43" i="2"/>
  <c r="L43" i="2"/>
  <c r="K43" i="2"/>
  <c r="H43" i="2"/>
  <c r="G43" i="2"/>
  <c r="F43" i="2"/>
  <c r="V43" i="2" s="1"/>
  <c r="E43" i="2"/>
  <c r="W43" i="2" s="1"/>
  <c r="D43" i="2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J37" i="2"/>
  <c r="H37" i="2"/>
  <c r="V37" i="2" s="1"/>
  <c r="E37" i="2"/>
  <c r="V36" i="2"/>
  <c r="E36" i="2"/>
  <c r="W36" i="2" s="1"/>
  <c r="I35" i="2"/>
  <c r="V35" i="2" s="1"/>
  <c r="W35" i="2" s="1"/>
  <c r="E35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J24" i="2"/>
  <c r="V24" i="2" s="1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V2" i="2" s="1"/>
  <c r="E2" i="2"/>
  <c r="W17" i="2" l="1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AL656" i="1" s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AK651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AK642" i="1" s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AK354" i="1" s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AK348" i="1"/>
  <c r="S348" i="1"/>
  <c r="AL348" i="1" s="1"/>
  <c r="AK347" i="1"/>
  <c r="S347" i="1"/>
  <c r="AL347" i="1" s="1"/>
  <c r="T346" i="1"/>
  <c r="AK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AK16" i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<sst xmlns="http://schemas.openxmlformats.org/spreadsheetml/2006/main" count="3819" uniqueCount="2517">
  <si>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</si>
  <si>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</si>
  <si>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</si>
  <si>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</si>
  <si>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</si>
  <si>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</si>
  <si>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</si>
  <si>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</si>
  <si>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</si>
  <si>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</si>
  <si>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</si>
  <si>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</si>
  <si>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</si>
  <si>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</si>
  <si>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</si>
  <si>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</si>
  <si>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</si>
  <si>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</si>
  <si>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</si>
  <si>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</si>
  <si>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</si>
  <si>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</si>
  <si>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</si>
  <si>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</si>
  <si>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</si>
  <si>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</si>
  <si>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</si>
  <si>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</si>
  <si>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</si>
  <si>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</si>
  <si>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</si>
  <si>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</si>
  <si>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</si>
  <si>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</si>
  <si>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</si>
  <si>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</si>
  <si>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</si>
  <si>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</si>
  <si>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</si>
  <si>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</si>
  <si>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</si>
  <si>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</si>
  <si>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</si>
  <si>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</si>
  <si>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</si>
  <si>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</si>
  <si>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</si>
  <si>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</si>
  <si>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</si>
  <si>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</si>
  <si>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</si>
  <si>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</si>
  <si>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</si>
  <si>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</si>
  <si>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</si>
  <si>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</si>
  <si>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</si>
  <si>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</si>
  <si>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</si>
  <si>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</si>
  <si>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</si>
  <si>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</si>
  <si>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</si>
  <si>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</si>
  <si>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</si>
  <si>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</si>
  <si>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</si>
  <si>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</si>
  <si>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</si>
  <si>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</si>
  <si>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</si>
  <si>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</si>
  <si>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</si>
  <si>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</si>
  <si>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</si>
  <si>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</si>
  <si>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</si>
  <si>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</si>
  <si>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</si>
  <si>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</si>
  <si>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</si>
  <si>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</si>
  <si>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</si>
  <si>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</si>
  <si>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</si>
  <si>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</si>
  <si>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</si>
  <si>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</si>
  <si>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</si>
  <si>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</si>
  <si>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</si>
  <si>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</si>
  <si>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</si>
  <si>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</si>
  <si>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</si>
  <si>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</si>
  <si>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</si>
  <si>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</si>
  <si>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</si>
  <si>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</si>
  <si>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</si>
  <si>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</si>
  <si>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</si>
  <si>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</si>
  <si>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</si>
  <si>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</si>
  <si>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</si>
  <si>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</si>
  <si>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</si>
  <si>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</si>
  <si>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</si>
  <si>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</si>
  <si>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</si>
  <si>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</si>
  <si>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</si>
  <si>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</si>
  <si>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</si>
  <si>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</si>
  <si>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</si>
  <si>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</si>
  <si>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</si>
  <si>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</si>
  <si>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</si>
  <si>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</si>
  <si>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</si>
  <si>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</si>
  <si>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</si>
  <si>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</si>
  <si>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</si>
  <si>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</si>
  <si>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</si>
  <si>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</si>
  <si>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</si>
  <si>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</si>
  <si>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</si>
  <si>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</si>
  <si>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</si>
  <si>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</si>
  <si>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</si>
  <si>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</si>
  <si>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</si>
  <si>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</si>
  <si>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</si>
  <si>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</si>
  <si>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</si>
  <si>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</si>
  <si>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</si>
  <si>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</si>
  <si>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</si>
  <si>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</si>
  <si>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</si>
  <si>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</si>
  <si>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</si>
  <si>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</si>
  <si>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</si>
  <si>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</si>
  <si>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</si>
  <si>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</si>
  <si>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</si>
  <si>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</si>
  <si>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</si>
  <si>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</si>
  <si>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</si>
  <si>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</si>
  <si>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</si>
  <si>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</si>
  <si>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</si>
  <si>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</si>
  <si>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</si>
  <si>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</si>
  <si>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</si>
  <si>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</si>
  <si>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</si>
  <si>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</si>
  <si>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</si>
  <si>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</si>
  <si>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</si>
  <si>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</si>
  <si>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</si>
  <si>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</si>
  <si>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</si>
  <si>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</si>
  <si>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</si>
  <si>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</si>
  <si>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</si>
  <si>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</si>
  <si>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</si>
  <si>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</si>
  <si>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</si>
  <si>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</si>
  <si>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</si>
  <si>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</si>
  <si>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</si>
  <si>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</si>
  <si>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</si>
  <si>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</si>
  <si>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</si>
  <si>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</si>
  <si>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</si>
  <si>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</si>
  <si>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</si>
  <si>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</si>
  <si>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</si>
  <si>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</si>
  <si>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</si>
  <si>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</si>
  <si>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</si>
  <si>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</si>
  <si>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</si>
  <si>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</si>
  <si>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</si>
  <si>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</si>
  <si>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</si>
  <si>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</si>
  <si>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</si>
  <si>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</si>
  <si>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</si>
  <si>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</si>
  <si>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</si>
  <si>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</si>
  <si>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</si>
  <si>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</si>
  <si>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</si>
  <si>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</si>
  <si>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</si>
  <si>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</si>
  <si>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</si>
  <si>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</si>
  <si>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</si>
  <si>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</si>
  <si>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</si>
  <si>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</si>
  <si>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</si>
  <si>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</si>
  <si>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</si>
  <si>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</si>
  <si>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</si>
  <si>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</si>
  <si>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</si>
  <si>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</si>
  <si>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</si>
  <si>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</si>
  <si>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</si>
  <si>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</si>
  <si>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</si>
  <si>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</si>
  <si>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</si>
  <si>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</si>
  <si>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</si>
  <si>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</si>
  <si>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</si>
  <si>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</si>
  <si>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</si>
  <si>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</si>
  <si>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</si>
  <si>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</si>
  <si>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</si>
  <si>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</si>
  <si>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</si>
  <si>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</si>
  <si>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</si>
  <si>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</si>
  <si>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</si>
  <si>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</si>
  <si>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</si>
  <si>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</si>
  <si>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</si>
  <si>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</si>
  <si>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</si>
  <si>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</si>
  <si>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</si>
  <si>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</si>
  <si>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</si>
  <si>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</si>
  <si>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</si>
  <si>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</si>
  <si>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</si>
  <si>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</si>
  <si>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</si>
  <si>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</si>
  <si>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</si>
  <si>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</si>
  <si>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</si>
  <si>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</si>
  <si>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</si>
  <si>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</si>
  <si>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</si>
  <si>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</si>
  <si>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</si>
  <si>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</si>
  <si>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</si>
  <si>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</si>
  <si>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</si>
  <si>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</si>
  <si>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</si>
  <si>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</si>
  <si>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</si>
  <si>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</si>
  <si>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</si>
  <si>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</si>
  <si>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</si>
  <si>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</si>
  <si>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</si>
  <si>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</si>
  <si>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</si>
  <si>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</si>
  <si>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</si>
  <si>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</si>
  <si>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</si>
  <si>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</si>
  <si>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</si>
  <si>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</si>
  <si>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</si>
  <si>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</si>
  <si>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</si>
  <si>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</si>
  <si>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</si>
  <si>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</si>
  <si>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</si>
  <si>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</si>
  <si>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</si>
  <si>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</si>
  <si>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</si>
  <si>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</si>
  <si>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</si>
  <si>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</si>
  <si>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</si>
  <si>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</si>
  <si>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</si>
  <si>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</si>
  <si>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</si>
  <si>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</si>
  <si>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</si>
  <si>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</si>
  <si>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</si>
  <si>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</si>
  <si>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</si>
  <si>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</si>
  <si>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</si>
  <si>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</si>
  <si>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</si>
  <si>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</si>
  <si>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</si>
  <si>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</si>
  <si>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</si>
  <si>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</si>
  <si>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</si>
  <si>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</si>
  <si>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</si>
  <si>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</si>
  <si>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</si>
  <si>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</si>
  <si>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</si>
  <si>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</si>
  <si>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</si>
  <si>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</si>
  <si>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</si>
  <si>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</si>
  <si>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</si>
  <si>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</si>
  <si>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</si>
  <si>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</si>
  <si>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</si>
  <si>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</si>
  <si>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</si>
  <si>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</si>
  <si>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</si>
  <si>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</si>
  <si>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</si>
  <si>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</si>
  <si>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</si>
  <si>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</si>
  <si>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</si>
  <si>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</si>
  <si>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</si>
  <si>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</si>
  <si>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</si>
  <si>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</si>
  <si>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</si>
  <si>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</si>
  <si>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</si>
  <si>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</si>
  <si>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</si>
  <si>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</si>
  <si>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</si>
  <si>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</si>
  <si>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</si>
  <si>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</si>
  <si>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</si>
  <si>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</si>
  <si>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</si>
  <si>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</si>
  <si>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</si>
  <si>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</si>
  <si>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</si>
  <si>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</si>
  <si>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</si>
  <si>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</si>
  <si>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</si>
  <si>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</si>
  <si>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</si>
  <si>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</si>
  <si>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</si>
  <si>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</si>
  <si>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</si>
  <si>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</si>
  <si>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</si>
  <si>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</si>
  <si>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</si>
  <si>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</si>
  <si>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</si>
  <si>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</si>
  <si>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</si>
  <si>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</si>
  <si>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</si>
  <si>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</si>
  <si>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</si>
  <si>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</si>
  <si>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</si>
  <si>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</si>
  <si>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</si>
  <si>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</si>
  <si>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</si>
  <si>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</si>
  <si>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</si>
  <si>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</si>
  <si>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</si>
  <si>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</si>
  <si>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</si>
  <si>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</si>
  <si>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</si>
  <si>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</si>
  <si>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</si>
  <si>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</si>
  <si>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</si>
  <si>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</si>
  <si>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</si>
  <si>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</si>
  <si>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</si>
  <si>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</si>
  <si>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</si>
  <si>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</si>
  <si>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</si>
  <si>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</si>
  <si>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</si>
  <si>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</si>
  <si>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</si>
  <si>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</si>
  <si>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</si>
  <si>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</si>
  <si>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</si>
  <si>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</si>
  <si>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</si>
  <si>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</si>
  <si>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</si>
  <si>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</si>
  <si>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</si>
  <si>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</si>
  <si>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</si>
  <si>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</si>
  <si>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</si>
  <si>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</si>
  <si>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</si>
  <si>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</si>
  <si>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</si>
  <si>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</si>
  <si>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</si>
  <si>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</si>
  <si>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</si>
  <si>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</si>
  <si>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</si>
  <si>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</si>
  <si>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</si>
  <si>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</si>
  <si>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</si>
  <si>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</si>
  <si>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</si>
  <si>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</si>
  <si>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</si>
  <si>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</si>
  <si>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</si>
  <si>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</si>
  <si>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</si>
  <si>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</si>
  <si>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</si>
  <si>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</si>
  <si>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</si>
  <si>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</si>
  <si>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</si>
  <si>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</si>
  <si>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</si>
  <si>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</si>
  <si>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</si>
  <si>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</si>
  <si>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</si>
  <si>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</si>
  <si>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</si>
  <si>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</si>
  <si>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</si>
  <si>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</si>
  <si>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</si>
  <si>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</si>
  <si>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</si>
  <si>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</si>
  <si>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</si>
  <si>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</si>
  <si>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</si>
  <si>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</si>
  <si>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</si>
  <si>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</si>
  <si>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</si>
  <si>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</si>
  <si>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</si>
  <si>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</si>
  <si>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</si>
  <si>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</si>
  <si>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</si>
  <si>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</si>
  <si>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</si>
  <si>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</si>
  <si>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</si>
  <si>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</si>
  <si>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</si>
  <si>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</si>
  <si>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</si>
  <si>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</si>
  <si>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</si>
  <si>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</si>
  <si>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</si>
  <si>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</si>
  <si>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</si>
  <si>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</si>
  <si>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</si>
  <si>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</si>
  <si>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</si>
  <si>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</si>
  <si>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</si>
  <si>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</si>
  <si>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</si>
  <si>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</si>
  <si>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</si>
  <si>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</si>
  <si>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</si>
  <si>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</si>
  <si>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</si>
  <si>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</si>
  <si>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</si>
  <si>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</si>
  <si>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</si>
  <si>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</si>
  <si>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</si>
  <si>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</si>
  <si>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</si>
  <si>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</si>
  <si>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</si>
  <si>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</si>
  <si>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</si>
  <si>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</si>
  <si>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</si>
  <si>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</si>
  <si>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</si>
  <si>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</si>
  <si>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</si>
  <si>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</si>
  <si>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</si>
  <si>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</si>
  <si>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</si>
  <si>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</si>
  <si>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</si>
  <si>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</si>
  <si>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</si>
  <si>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</si>
  <si>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</si>
  <si>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</si>
  <si>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</si>
  <si>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</si>
  <si>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</si>
  <si>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</si>
  <si>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</si>
  <si>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</si>
  <si>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</si>
  <si>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</si>
  <si>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</si>
  <si>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</si>
  <si>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</si>
  <si>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</si>
  <si>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</si>
  <si>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</si>
  <si>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</si>
  <si>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</si>
  <si>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</si>
  <si>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</si>
  <si>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</si>
  <si>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</si>
  <si>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</si>
  <si>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</si>
  <si>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</si>
  <si>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</si>
  <si>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</si>
  <si>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</si>
  <si>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</si>
  <si>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</si>
  <si>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</si>
  <si>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</si>
  <si>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</si>
  <si>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</si>
  <si>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</si>
  <si>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</si>
  <si>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</si>
  <si>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</si>
  <si>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</si>
  <si>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</si>
  <si>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</si>
  <si>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</si>
  <si>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</si>
  <si>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</si>
  <si>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</si>
  <si>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</si>
  <si>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</si>
  <si>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</si>
  <si>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</si>
  <si>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</si>
  <si>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</si>
  <si>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</si>
  <si>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</si>
  <si>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</si>
  <si>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</si>
  <si>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</si>
  <si>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</si>
  <si>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</si>
  <si>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</si>
  <si>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</si>
  <si>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</si>
  <si>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</si>
  <si>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</si>
  <si>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</si>
  <si>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</si>
  <si>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</si>
  <si>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</si>
  <si>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</si>
  <si>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</si>
  <si>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</si>
  <si>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</si>
  <si>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</si>
  <si>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</si>
  <si>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</si>
  <si>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</si>
  <si>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</si>
  <si>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</si>
  <si>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</si>
  <si>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</si>
  <si>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</si>
  <si>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</si>
  <si>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</si>
  <si>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</si>
  <si>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</si>
  <si>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</si>
  <si>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</si>
  <si>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</si>
  <si>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</si>
  <si>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</si>
  <si>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</si>
  <si>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</si>
  <si>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</si>
  <si>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</si>
  <si>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</si>
  <si>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</si>
  <si>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</si>
  <si>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</si>
  <si>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</si>
  <si>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</si>
  <si>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</si>
  <si>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</si>
  <si>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</si>
  <si>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</si>
  <si>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</si>
  <si>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</si>
  <si>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</si>
  <si>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</si>
  <si>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</si>
  <si>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</si>
  <si>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</si>
  <si>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</si>
  <si>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</si>
  <si>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</si>
  <si>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</si>
  <si>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</si>
  <si>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</si>
  <si>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</si>
  <si>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</si>
  <si>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</si>
  <si>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</si>
  <si>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</si>
  <si>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</si>
  <si>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</si>
  <si>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</si>
  <si>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</si>
  <si>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</si>
  <si>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</si>
  <si>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</si>
  <si>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</si>
  <si>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</si>
  <si>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</si>
  <si>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</si>
  <si>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</si>
  <si>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</si>
  <si>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</si>
  <si>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</si>
  <si>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</si>
  <si>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</si>
  <si>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</si>
  <si>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</si>
  <si>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</si>
  <si>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</si>
  <si>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</si>
  <si>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</si>
  <si>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</si>
  <si>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</si>
  <si>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</si>
  <si>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</si>
  <si>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</si>
  <si>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</si>
  <si>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</si>
  <si>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</si>
  <si>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</si>
  <si>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</si>
  <si>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</si>
  <si>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</si>
  <si>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</si>
  <si>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</si>
  <si>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</si>
  <si>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</si>
  <si>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</si>
  <si>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</si>
  <si>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</si>
  <si>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</si>
  <si>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</si>
  <si>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</si>
  <si>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</si>
  <si>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</si>
  <si>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</si>
  <si>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</si>
  <si>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</si>
  <si>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</si>
  <si>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</si>
  <si>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</si>
  <si>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</si>
  <si>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</si>
  <si>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</si>
  <si>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</si>
  <si>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</si>
  <si>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</si>
  <si>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</si>
  <si>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</si>
  <si>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</si>
  <si>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</si>
  <si>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</si>
  <si>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</si>
  <si>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</si>
  <si>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</si>
  <si>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</si>
  <si>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</si>
  <si>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</si>
  <si>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</si>
  <si>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</si>
  <si>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</si>
  <si>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</si>
  <si>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</si>
  <si>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</si>
  <si>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</si>
  <si>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</si>
  <si>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</si>
  <si>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</si>
  <si>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</si>
  <si>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</si>
  <si>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</si>
  <si>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</si>
  <si>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</si>
  <si>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</si>
  <si>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</si>
  <si>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</si>
  <si>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</si>
  <si>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</si>
  <si>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</si>
  <si>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</si>
  <si>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</si>
  <si>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</si>
  <si>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</si>
  <si>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</si>
  <si>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</si>
  <si>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</si>
  <si>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</si>
  <si>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</si>
  <si>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</si>
  <si>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</si>
  <si>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</si>
  <si>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</si>
  <si>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</si>
  <si>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</si>
  <si>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</si>
  <si>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</si>
  <si>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</si>
  <si>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</si>
  <si>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</si>
  <si>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</si>
  <si>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</si>
  <si>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</si>
  <si>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</si>
  <si>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</si>
  <si>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</si>
  <si>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</si>
  <si>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</si>
  <si>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</si>
  <si>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</si>
  <si>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</si>
  <si>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</si>
  <si>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</si>
  <si>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</si>
  <si>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</si>
  <si>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</si>
  <si>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</si>
  <si>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</si>
  <si>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</si>
  <si>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</si>
  <si>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</si>
  <si>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</si>
  <si>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</si>
  <si>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</si>
  <si>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</si>
  <si>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</si>
  <si>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</si>
  <si>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</si>
  <si>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</si>
  <si>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</si>
  <si>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</si>
  <si>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</si>
  <si>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</si>
  <si>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</si>
  <si>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</si>
  <si>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</si>
  <si>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</si>
  <si>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</si>
  <si>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</si>
  <si>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</si>
  <si>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</si>
  <si>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</si>
  <si>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</si>
  <si>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</si>
  <si>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</si>
  <si>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</si>
  <si>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</si>
  <si>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</si>
  <si>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</si>
  <si>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</si>
  <si>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</si>
  <si>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</si>
  <si>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</si>
  <si>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</si>
  <si>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</si>
  <si>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</si>
  <si>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</si>
  <si>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</si>
  <si>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</si>
  <si>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</si>
  <si>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</si>
  <si>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</si>
  <si>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</si>
  <si>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</si>
  <si>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</si>
  <si>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</si>
  <si>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</si>
  <si>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</si>
  <si>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</si>
  <si>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</si>
  <si>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</si>
  <si>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</si>
  <si>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</si>
  <si>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</si>
  <si>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</si>
  <si>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</si>
  <si>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</si>
  <si>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</si>
  <si>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</si>
  <si>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</si>
  <si>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</si>
  <si>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</si>
  <si>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</si>
  <si>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</si>
  <si>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</si>
  <si>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</si>
  <si>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</si>
  <si>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</si>
  <si>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</si>
  <si>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</si>
  <si>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</si>
  <si>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</si>
  <si>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</si>
  <si>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</si>
  <si>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</si>
  <si>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</si>
  <si>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</si>
  <si>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</si>
  <si>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</si>
  <si>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</si>
  <si>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</si>
  <si>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</si>
  <si>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</si>
  <si>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</si>
  <si>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</si>
  <si>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</si>
  <si>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</si>
  <si>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</si>
  <si>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</si>
  <si>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</si>
  <si>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</si>
  <si>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</si>
  <si>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</si>
  <si>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</si>
  <si>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</si>
  <si>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</si>
  <si>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</si>
  <si>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</si>
  <si>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</si>
  <si>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</si>
  <si>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</si>
  <si>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</si>
  <si>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</si>
  <si>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</si>
  <si>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</si>
  <si>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</si>
  <si>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</si>
  <si>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</si>
  <si>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</si>
  <si>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</si>
  <si>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</si>
  <si>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</si>
  <si>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</si>
  <si>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</si>
  <si>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</si>
  <si>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</si>
  <si>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</si>
  <si>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</si>
  <si>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</si>
  <si>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</si>
  <si>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</si>
  <si>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</si>
  <si>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</si>
  <si>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</si>
  <si>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</si>
  <si>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</si>
  <si>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</si>
  <si>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</si>
  <si>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</si>
  <si>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</si>
  <si>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</si>
  <si>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</si>
  <si>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</si>
  <si>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</si>
  <si>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</si>
  <si>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</si>
  <si>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</si>
  <si>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</si>
  <si>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</si>
  <si>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</si>
  <si>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</si>
  <si>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</si>
  <si>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</si>
  <si>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</si>
  <si>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</si>
  <si>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</si>
  <si>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</si>
  <si>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</si>
  <si>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</si>
  <si>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</si>
  <si>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</si>
  <si>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</si>
  <si>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</si>
  <si>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</si>
  <si>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</si>
  <si>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</si>
  <si>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</si>
  <si>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</si>
  <si>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</si>
  <si>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</si>
  <si>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</si>
  <si>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</si>
  <si>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</si>
  <si>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</si>
  <si>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</si>
  <si>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</si>
  <si>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</si>
  <si>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</si>
  <si>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</si>
  <si>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</si>
  <si>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</si>
  <si>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</si>
  <si>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</si>
  <si>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</si>
  <si>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</si>
  <si>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</si>
  <si>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</si>
  <si>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</si>
  <si>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</si>
  <si>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</si>
  <si>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</si>
  <si>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</si>
  <si>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</si>
  <si>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</si>
  <si>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</si>
  <si>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</si>
  <si>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</si>
  <si>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</si>
  <si>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</si>
  <si>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</si>
  <si>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</si>
  <si>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</si>
  <si>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</si>
  <si>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</si>
  <si>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</si>
  <si>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</si>
  <si>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</si>
  <si>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</si>
  <si>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</si>
  <si>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</si>
  <si>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</si>
  <si>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</si>
  <si>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</si>
  <si>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</si>
  <si>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</si>
  <si>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</si>
  <si>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</si>
  <si>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</si>
  <si>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</si>
  <si>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</si>
  <si>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</si>
  <si>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</si>
  <si>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</si>
  <si>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</si>
  <si>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</si>
  <si>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</si>
  <si>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</si>
  <si>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</si>
  <si>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</si>
  <si>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</si>
  <si>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</si>
  <si>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</si>
  <si>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</si>
  <si>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</si>
  <si>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</si>
  <si>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</si>
  <si>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</si>
  <si>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</si>
  <si>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</si>
  <si>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</si>
  <si>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</si>
  <si>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</si>
  <si>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</si>
  <si>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</si>
  <si>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</si>
  <si>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</si>
  <si>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</si>
  <si>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</si>
  <si>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</si>
  <si>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</si>
  <si>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</si>
  <si>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</si>
  <si>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</si>
  <si>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</si>
  <si>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</si>
  <si>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</si>
  <si>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</si>
  <si>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</si>
  <si>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</si>
  <si>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</si>
  <si>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</si>
  <si>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</si>
  <si>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</si>
  <si>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</si>
  <si>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</si>
  <si>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</si>
  <si>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</si>
  <si>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</si>
  <si>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</si>
  <si>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</si>
  <si>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</si>
  <si>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</si>
  <si>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</si>
  <si>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</si>
  <si>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</si>
  <si>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</si>
  <si>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</si>
  <si>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</si>
  <si>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</si>
  <si>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</si>
  <si>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</si>
  <si>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</si>
  <si>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</si>
  <si>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</si>
  <si>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</si>
  <si>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</si>
  <si>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</si>
  <si>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</si>
  <si>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</si>
  <si>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</si>
  <si>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</si>
  <si>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</si>
  <si>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</si>
  <si>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</si>
  <si>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</si>
  <si>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</si>
  <si>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</si>
  <si>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</si>
  <si>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</si>
  <si>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</si>
  <si>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</si>
  <si>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</si>
  <si>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</si>
  <si>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</si>
  <si>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</si>
  <si>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</si>
  <si>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</si>
  <si>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</si>
  <si>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</si>
  <si>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</si>
  <si>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</si>
  <si>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</si>
  <si>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</si>
  <si>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</si>
  <si>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</si>
  <si>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</si>
  <si>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</si>
  <si>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</si>
  <si>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</si>
  <si>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</si>
  <si>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</si>
  <si>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</si>
  <si>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</si>
  <si>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</si>
  <si>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</si>
  <si>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</si>
  <si>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</si>
  <si>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</si>
  <si>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</si>
  <si>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</si>
  <si>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</si>
  <si>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</si>
  <si>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</si>
  <si>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</si>
  <si>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</si>
  <si>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</si>
  <si>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</si>
  <si>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</si>
  <si>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</si>
  <si>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</si>
  <si>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</si>
  <si>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</si>
  <si>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</si>
  <si>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</si>
  <si>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</si>
  <si>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</si>
  <si>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</si>
  <si>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</si>
  <si>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</si>
  <si>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</si>
  <si>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</si>
  <si>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</si>
  <si>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</si>
  <si>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</si>
  <si>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</si>
  <si>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</si>
  <si>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</si>
  <si>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</si>
  <si>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</si>
  <si>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</si>
  <si>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</si>
  <si>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</si>
  <si>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</si>
  <si>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</si>
  <si>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</si>
  <si>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</si>
  <si>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</si>
  <si>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</si>
  <si>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</si>
  <si>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</si>
  <si>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</si>
  <si>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</si>
  <si>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</si>
  <si>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</si>
  <si>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</si>
  <si>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</si>
  <si>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</si>
  <si>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</si>
  <si>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</si>
  <si>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</si>
  <si>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</si>
  <si>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</si>
  <si>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</si>
  <si>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</si>
  <si>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</si>
  <si>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</si>
  <si>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</si>
  <si>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</si>
  <si>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</si>
  <si>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</si>
  <si>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</si>
  <si>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</si>
  <si>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</si>
  <si>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</si>
  <si>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</si>
  <si>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</si>
  <si>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</si>
  <si>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</si>
  <si>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</si>
  <si>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</si>
  <si>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</si>
  <si>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</si>
  <si>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</si>
  <si>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</si>
  <si>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</si>
  <si>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</si>
  <si>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</si>
  <si>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</si>
  <si>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</si>
  <si>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</si>
  <si>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</si>
  <si>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</si>
  <si>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</si>
  <si>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</si>
  <si>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</si>
  <si>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</si>
  <si>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</si>
  <si>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</si>
  <si>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</si>
  <si>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</si>
  <si>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</si>
  <si>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</si>
  <si>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</si>
  <si>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</si>
  <si>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</si>
  <si>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</si>
  <si>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</si>
  <si>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</si>
  <si>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</si>
  <si>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</si>
  <si>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</si>
  <si>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</si>
  <si>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</si>
  <si>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</si>
  <si>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</si>
  <si>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</si>
  <si>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</si>
  <si>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</si>
  <si>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</si>
  <si>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</si>
  <si>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</si>
  <si>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</si>
  <si>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</si>
  <si>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</si>
  <si>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</si>
  <si>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</si>
  <si>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</si>
  <si>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</si>
  <si>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</si>
  <si>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</si>
  <si>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</si>
  <si>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</si>
  <si>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</si>
  <si>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</si>
  <si>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</si>
  <si>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</si>
  <si>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</si>
  <si>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</si>
  <si>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</si>
  <si>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</si>
  <si>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</si>
  <si>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</si>
  <si>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</si>
  <si>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</si>
  <si>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</si>
  <si>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</si>
  <si>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</si>
  <si>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</si>
  <si>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</si>
  <si>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</si>
  <si>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</si>
  <si>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</si>
  <si>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</si>
  <si>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</si>
  <si>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</si>
  <si>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</si>
  <si>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</si>
  <si>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</si>
  <si>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</si>
  <si>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</si>
  <si>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</si>
  <si>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</si>
  <si>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</si>
  <si>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</si>
  <si>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</si>
  <si>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</si>
  <si>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</si>
  <si>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</si>
  <si>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</si>
  <si>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</si>
  <si>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</si>
  <si>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</si>
  <si>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</si>
  <si>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</si>
  <si>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</si>
  <si>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</si>
  <si>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</si>
  <si>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</si>
  <si>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</si>
  <si>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</si>
  <si>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</si>
  <si>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</si>
  <si>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</si>
  <si>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</si>
  <si>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</si>
  <si>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</si>
  <si>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</si>
  <si>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</si>
  <si>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</si>
  <si>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</si>
  <si>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</si>
  <si>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</si>
  <si>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</si>
  <si>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</si>
  <si>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</si>
  <si>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</si>
  <si>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</si>
  <si>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</si>
  <si>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</si>
  <si>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</si>
  <si>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</si>
  <si>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</si>
  <si>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</si>
  <si>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</si>
  <si>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</si>
  <si>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</si>
  <si>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</si>
  <si>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</si>
  <si>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</si>
  <si>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</si>
  <si>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</si>
  <si>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</si>
  <si>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</si>
  <si>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</si>
  <si>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</si>
  <si>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</si>
  <si>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</si>
  <si>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</si>
  <si>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</si>
  <si>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</si>
  <si>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</si>
  <si>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</si>
  <si>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</si>
  <si>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</si>
  <si>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</si>
  <si>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</si>
  <si>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</si>
  <si>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</si>
  <si>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</si>
  <si>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</si>
  <si>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</si>
  <si>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</si>
  <si>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</si>
  <si>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</si>
  <si>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</si>
  <si>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</si>
  <si>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</si>
  <si>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</si>
  <si>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</si>
  <si>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</si>
  <si>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</si>
  <si>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</si>
  <si>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</si>
  <si>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</si>
  <si>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</si>
  <si>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</si>
  <si>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</si>
  <si>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</si>
  <si>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</si>
  <si>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</si>
  <si>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</si>
  <si>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</si>
  <si>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</si>
  <si>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</si>
  <si>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</si>
  <si>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</si>
  <si>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</si>
  <si>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</si>
  <si>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</si>
  <si>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</si>
  <si>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</si>
  <si>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</si>
  <si>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</si>
  <si>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</si>
  <si>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</si>
  <si>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</si>
  <si>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</si>
  <si>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</si>
  <si>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</si>
  <si>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</si>
  <si>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</si>
  <si>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</si>
  <si>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</si>
  <si>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</si>
  <si>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</si>
  <si>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</si>
  <si>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</si>
  <si>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</si>
  <si>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</si>
  <si>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</si>
  <si>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</si>
  <si>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</si>
  <si>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</si>
  <si>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</si>
  <si>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</si>
  <si>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</si>
  <si>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</si>
  <si>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</si>
  <si>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</si>
  <si>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</si>
  <si>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</si>
  <si>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</si>
  <si>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</si>
  <si>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</si>
  <si>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</si>
  <si>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</si>
  <si>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</si>
  <si>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</si>
  <si>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</si>
  <si>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</si>
  <si>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</si>
  <si>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</si>
  <si>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</si>
  <si>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</si>
  <si>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</si>
  <si>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</si>
  <si>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</si>
  <si>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</si>
  <si>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</si>
  <si>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</si>
  <si>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</si>
  <si>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</si>
  <si>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</si>
  <si>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</si>
  <si>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</si>
  <si>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</si>
  <si>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</si>
  <si>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</si>
  <si>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</si>
  <si>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</si>
  <si>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</si>
  <si>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</si>
  <si>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</si>
  <si>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</si>
  <si>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</si>
  <si>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</si>
  <si>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</si>
  <si>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</si>
  <si>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</si>
  <si>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</si>
  <si>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</si>
  <si>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</si>
  <si>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</si>
  <si>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</si>
  <si>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</si>
  <si>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</si>
  <si>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</si>
  <si>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</si>
  <si>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</si>
  <si>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</si>
  <si>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</si>
  <si>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</si>
  <si>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</si>
  <si>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</si>
  <si>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</si>
  <si>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</si>
  <si>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</si>
  <si>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</si>
  <si>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</si>
  <si>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</si>
  <si>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</si>
  <si>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</si>
  <si>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</si>
  <si>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</si>
  <si>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</si>
  <si>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</si>
  <si>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</si>
  <si>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</si>
  <si>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</si>
  <si>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</si>
  <si>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</si>
  <si>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</si>
  <si>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</si>
  <si>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</si>
  <si>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</si>
  <si>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</si>
  <si>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</si>
  <si>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</si>
  <si>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</si>
  <si>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</si>
  <si>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</si>
  <si>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</si>
  <si>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</si>
  <si>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</si>
  <si>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</si>
  <si>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</si>
  <si>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</si>
  <si>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</si>
  <si>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</si>
  <si>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</si>
  <si>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</si>
  <si>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</si>
  <si>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</si>
  <si>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</si>
  <si>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</si>
  <si>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</si>
  <si>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</si>
  <si>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</si>
  <si>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</si>
  <si>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</si>
  <si>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</si>
  <si>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</si>
  <si>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</si>
  <si>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</si>
  <si>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</si>
  <si>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</si>
  <si>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</si>
  <si>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</si>
  <si>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</si>
  <si>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</si>
  <si>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</si>
  <si>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</si>
  <si>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</si>
  <si>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</si>
  <si>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</si>
  <si>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</si>
  <si>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</si>
  <si>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</si>
  <si>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</si>
  <si>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</si>
  <si>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</si>
  <si>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</si>
  <si>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</si>
  <si>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</si>
  <si>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</si>
  <si>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</si>
  <si>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</si>
  <si>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</si>
  <si>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</si>
  <si>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</si>
  <si>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</si>
  <si>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</si>
  <si>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</si>
  <si>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</si>
  <si>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</si>
  <si>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</si>
  <si>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</si>
  <si>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</si>
  <si>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</si>
  <si>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</si>
  <si>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</si>
  <si>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</si>
  <si>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</si>
  <si>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</si>
  <si>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</si>
  <si>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</si>
  <si>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</si>
  <si>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</si>
  <si>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</si>
  <si>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</si>
  <si>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</si>
  <si>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</si>
  <si>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</si>
  <si>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</si>
  <si>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</si>
  <si>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</si>
  <si>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</si>
  <si>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</si>
  <si>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</si>
  <si>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</si>
  <si>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</si>
  <si>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</si>
  <si>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</si>
  <si>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</si>
  <si>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</si>
  <si>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</si>
  <si>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</si>
  <si>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</si>
  <si>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</si>
  <si>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</si>
  <si>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</si>
  <si>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</si>
  <si>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</si>
  <si>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</si>
  <si>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</si>
  <si>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</si>
  <si>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</si>
  <si>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</si>
  <si>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</si>
  <si>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</si>
  <si>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</si>
  <si>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</si>
  <si>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</si>
  <si>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</si>
  <si>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</si>
  <si>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</si>
  <si>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</si>
  <si>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</si>
  <si>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</si>
  <si>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</si>
  <si>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</si>
  <si>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</si>
  <si>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</si>
  <si>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</si>
  <si>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</si>
  <si>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</si>
  <si>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</si>
  <si>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</si>
  <si>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</si>
  <si>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</si>
  <si>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</si>
  <si>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</si>
  <si>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</si>
  <si>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</si>
  <si>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</si>
  <si>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</si>
  <si>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</si>
  <si>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</si>
  <si>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</si>
  <si>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</si>
  <si>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</si>
  <si>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</si>
  <si>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</si>
  <si>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</si>
  <si>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</si>
  <si>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</si>
  <si>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</si>
  <si>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</si>
  <si>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</si>
  <si>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</si>
  <si>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</si>
  <si>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</si>
  <si>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</si>
  <si>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</si>
  <si>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</si>
  <si>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</si>
  <si>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</si>
  <si>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</si>
  <si>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</si>
  <si>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</si>
  <si>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</si>
  <si>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</si>
  <si>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</si>
  <si>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</si>
  <si>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</si>
  <si>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</si>
  <si>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</si>
  <si>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</si>
  <si>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</si>
  <si>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</si>
  <si>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</si>
  <si>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</si>
  <si>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</si>
  <si>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</si>
  <si>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</si>
  <si>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</si>
  <si>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</si>
  <si>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</si>
  <si>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</si>
  <si>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</si>
  <si>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</si>
  <si>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</si>
  <si>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</si>
  <si>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</si>
  <si>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</si>
  <si>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</si>
  <si>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</si>
  <si>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</si>
  <si>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</si>
  <si>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</si>
  <si>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</si>
  <si>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</si>
  <si>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</si>
  <si>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</si>
  <si>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</si>
  <si>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</si>
  <si>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</si>
  <si>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</si>
  <si>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</si>
  <si>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</si>
  <si>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</si>
  <si>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</si>
  <si>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</si>
  <si>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</si>
  <si>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</si>
  <si>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</si>
  <si>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</si>
  <si>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</si>
  <si>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</si>
  <si>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</si>
  <si>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</si>
  <si>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</si>
  <si>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</si>
  <si>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</si>
  <si>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</si>
  <si>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</si>
  <si>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</si>
  <si>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</si>
  <si>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</si>
  <si>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</si>
  <si>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</si>
  <si>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</si>
  <si>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</si>
  <si>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</si>
  <si>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</si>
  <si>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</si>
  <si>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</si>
  <si>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</si>
  <si>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</si>
  <si>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</si>
  <si>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</si>
  <si>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</si>
  <si>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</si>
  <si>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</si>
  <si>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</si>
  <si>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</si>
  <si>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</si>
  <si>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</si>
  <si>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</si>
  <si>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</si>
  <si>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</si>
  <si>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</si>
  <si>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</si>
  <si>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</si>
  <si>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</si>
  <si>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</si>
  <si>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</si>
  <si>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</si>
  <si>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</si>
  <si>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</si>
  <si>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</si>
  <si>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</si>
  <si>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</si>
  <si>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</si>
  <si>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</si>
  <si>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</si>
  <si>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</si>
  <si>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</si>
  <si>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</si>
  <si>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</si>
  <si>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</si>
  <si>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</si>
  <si>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</si>
  <si>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</si>
  <si>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</si>
  <si>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</si>
  <si>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</si>
  <si>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</si>
  <si>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</si>
  <si>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</si>
  <si>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</si>
  <si>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</si>
  <si>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</si>
  <si>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</si>
  <si>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</si>
  <si>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</si>
  <si>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</si>
  <si>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</si>
  <si>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</si>
  <si>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</si>
  <si>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</si>
  <si>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</si>
  <si>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</si>
  <si>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</si>
  <si>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</si>
  <si>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</si>
  <si>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</si>
  <si>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</si>
  <si>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</si>
  <si>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</si>
  <si>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</si>
  <si>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</si>
  <si>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</si>
  <si>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</si>
  <si>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</si>
  <si>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</si>
  <si>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</si>
  <si>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</si>
  <si>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</si>
  <si>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</si>
  <si>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</si>
  <si>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</si>
  <si>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</si>
  <si>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</si>
  <si>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</si>
  <si>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</si>
  <si>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</si>
  <si>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</si>
  <si>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</si>
  <si>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</si>
  <si>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</si>
  <si>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</si>
  <si>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</si>
  <si>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</si>
  <si>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</si>
  <si>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</si>
  <si>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</si>
  <si>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</si>
  <si>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</si>
  <si>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</si>
  <si>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</si>
  <si>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</si>
  <si>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</si>
  <si>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</si>
  <si>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</si>
  <si>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</si>
  <si>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</si>
  <si>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</si>
  <si>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</si>
  <si>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</si>
  <si>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</si>
  <si>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</si>
  <si>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</si>
  <si>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</si>
  <si>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</si>
  <si>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</si>
  <si>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</si>
  <si>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</si>
  <si>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</si>
  <si>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</si>
  <si>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</si>
  <si>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</si>
  <si>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</si>
  <si>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</si>
  <si>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</si>
  <si>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</si>
  <si>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</si>
  <si>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</si>
  <si>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</si>
  <si>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</si>
  <si>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</si>
  <si>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</si>
  <si>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</si>
  <si>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</si>
  <si>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</si>
  <si>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</si>
  <si>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</si>
  <si>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</si>
  <si>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</si>
  <si>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</si>
  <si>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</si>
  <si>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</si>
  <si>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</si>
  <si>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</si>
  <si>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</si>
  <si>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</si>
  <si>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</si>
  <si>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</si>
  <si>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</si>
  <si>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</si>
  <si>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</si>
  <si>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</si>
  <si>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</si>
  <si>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</si>
  <si>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</si>
  <si>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</si>
  <si>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</si>
  <si>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</si>
  <si>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</si>
  <si>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</si>
  <si>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</si>
  <si>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</si>
  <si>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</si>
  <si>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</si>
  <si>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</si>
  <si>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</si>
  <si>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</si>
  <si>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</si>
  <si>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</si>
  <si>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</si>
  <si>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</si>
  <si>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</si>
  <si>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</si>
  <si>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</si>
  <si>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</si>
  <si>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</si>
  <si>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</si>
  <si>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</si>
  <si>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</si>
  <si>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</si>
  <si>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</si>
  <si>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</si>
  <si>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</si>
  <si>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</si>
  <si>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</si>
  <si>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</si>
  <si>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</si>
  <si>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</si>
  <si>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</si>
  <si>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</si>
  <si>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</si>
  <si>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</si>
  <si>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</si>
  <si>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</si>
  <si>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</si>
  <si>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</si>
  <si>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</si>
  <si>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</si>
  <si>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</si>
  <si>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</si>
  <si>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</si>
  <si>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</si>
  <si>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</si>
  <si>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</si>
  <si>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</si>
  <si>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</si>
  <si>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</si>
  <si>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</si>
  <si>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</si>
  <si>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</si>
  <si>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</si>
  <si>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</si>
  <si>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</si>
  <si>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</si>
  <si>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</si>
  <si>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</si>
  <si>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</si>
  <si>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</si>
  <si>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</si>
  <si>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</si>
  <si>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</si>
  <si>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</si>
  <si>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</si>
  <si>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</si>
  <si>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</si>
  <si>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</si>
  <si>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</si>
  <si>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</si>
  <si>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</si>
  <si>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</si>
  <si>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</si>
  <si>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</si>
  <si>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</si>
  <si>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</si>
  <si>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</si>
  <si>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</si>
  <si>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</si>
  <si>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</si>
  <si>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</si>
  <si>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</si>
  <si>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</si>
  <si>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</si>
  <si>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</si>
  <si>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</si>
  <si>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</si>
  <si>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</si>
  <si>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</si>
  <si>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</si>
  <si>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</si>
  <si>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</si>
  <si>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</si>
  <si>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</si>
  <si>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</si>
  <si>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</si>
  <si>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</si>
  <si>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</si>
  <si>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</si>
  <si>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</si>
  <si>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</si>
  <si>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</si>
  <si>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</si>
  <si>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</si>
  <si>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</si>
  <si>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</si>
  <si>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</si>
  <si>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</si>
  <si>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</si>
  <si>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</si>
  <si>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</si>
  <si>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</si>
  <si>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</si>
  <si>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</si>
  <si>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</si>
  <si>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</si>
  <si>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</si>
  <si>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</si>
  <si>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</si>
  <si>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</si>
  <si>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</si>
  <si>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</si>
  <si>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</si>
  <si>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</si>
  <si>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</si>
  <si>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</si>
  <si>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</si>
  <si>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</si>
  <si>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</si>
  <si>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</si>
  <si>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</si>
  <si>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</si>
  <si>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</si>
  <si>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</si>
  <si>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</si>
  <si>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</si>
  <si>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</si>
  <si>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</si>
  <si>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</si>
  <si>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</si>
  <si>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</si>
  <si>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</si>
  <si>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</si>
  <si>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</si>
  <si>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</si>
  <si>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</si>
  <si>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</si>
  <si>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</si>
  <si>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</si>
  <si>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</si>
  <si>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</si>
  <si>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</si>
  <si>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</si>
  <si>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</si>
  <si>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</si>
  <si>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</si>
  <si>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</si>
  <si>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</si>
  <si>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</si>
  <si>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</si>
  <si>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</si>
  <si>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</si>
  <si>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</si>
  <si>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</si>
  <si>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</si>
  <si>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</si>
  <si>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</si>
  <si>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</si>
  <si>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</si>
  <si>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</si>
  <si>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</si>
  <si>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</si>
  <si>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</si>
  <si>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</si>
  <si>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</si>
  <si>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</si>
  <si>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</si>
  <si>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</si>
  <si>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</si>
  <si>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</si>
  <si>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</si>
  <si>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</si>
  <si>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</si>
  <si>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</si>
  <si>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</si>
  <si>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</si>
  <si>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</si>
  <si>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</si>
  <si>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</si>
  <si>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</si>
  <si>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</si>
  <si>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</si>
  <si>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</si>
  <si>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</si>
  <si>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</si>
  <si>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</si>
  <si>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</si>
  <si>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</si>
  <si>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</si>
  <si>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</si>
  <si>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</si>
  <si>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</si>
  <si>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</si>
  <si>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</si>
  <si>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</si>
  <si>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</si>
  <si>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</si>
  <si>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</si>
  <si>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</si>
  <si>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</si>
  <si>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</si>
  <si>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</si>
  <si>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</si>
  <si>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</si>
  <si>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</si>
  <si>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</si>
  <si>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</si>
  <si>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</si>
  <si>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</si>
  <si>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</si>
  <si>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</si>
  <si>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</si>
  <si>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</si>
  <si>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</si>
  <si>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</si>
  <si>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</si>
  <si>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</si>
  <si>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</si>
  <si>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</si>
  <si>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</si>
  <si>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</si>
  <si>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</si>
  <si>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</si>
  <si>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</si>
  <si>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</si>
  <si>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</si>
  <si>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</si>
  <si>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</si>
  <si>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</si>
  <si>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</si>
  <si>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</si>
  <si>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</si>
  <si>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</si>
  <si>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</si>
  <si>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</si>
  <si>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</si>
  <si>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</si>
  <si>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</si>
  <si>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</si>
  <si>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</si>
  <si>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</si>
  <si>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</si>
  <si>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</si>
  <si>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</si>
  <si>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</si>
  <si>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</si>
  <si>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</si>
  <si>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</si>
  <si>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</si>
  <si>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</si>
  <si>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</si>
  <si>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</si>
  <si>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</si>
  <si>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</si>
  <si>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</si>
  <si>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</si>
  <si>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</si>
  <si>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</si>
  <si>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</si>
  <si>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</si>
  <si>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</si>
  <si>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</si>
  <si>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</si>
  <si>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</si>
  <si>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</si>
  <si>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</si>
  <si>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</si>
  <si>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</si>
  <si>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</si>
  <si>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</si>
  <si>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</si>
  <si>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</si>
  <si>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</si>
  <si>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</si>
  <si>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</si>
  <si>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</si>
  <si>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</si>
  <si>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</si>
  <si>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</si>
  <si>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</si>
  <si>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</si>
  <si>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</si>
  <si>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</si>
  <si>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</si>
  <si>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</si>
  <si>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</si>
  <si>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</si>
  <si>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</si>
  <si>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</si>
  <si>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</si>
  <si>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</si>
  <si>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</si>
  <si>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</si>
  <si>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</si>
  <si>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</si>
  <si>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</si>
  <si>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</si>
  <si>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</si>
  <si>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</si>
  <si>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</si>
  <si>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</si>
  <si>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</si>
  <si>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</si>
  <si>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</si>
  <si>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</si>
  <si>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</si>
  <si>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</si>
  <si>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</si>
  <si>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</si>
  <si>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</si>
  <si>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</si>
  <si>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</si>
  <si>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</si>
  <si>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</si>
  <si>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</si>
  <si>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</si>
  <si>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</si>
  <si>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</si>
  <si>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</si>
  <si>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</si>
  <si>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</si>
  <si>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</si>
  <si>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</si>
  <si>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</si>
  <si>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</si>
  <si>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</si>
  <si>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</si>
  <si>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</si>
  <si>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</si>
  <si>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</si>
  <si>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</si>
  <si>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</si>
  <si>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</si>
  <si>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</si>
  <si>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</si>
  <si>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</si>
  <si>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</si>
  <si>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</si>
  <si>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</si>
  <si>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</si>
  <si>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</si>
  <si>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</si>
  <si>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</si>
  <si>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</si>
  <si>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</si>
  <si>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</si>
  <si>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</si>
  <si>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</si>
  <si>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</si>
  <si>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</si>
  <si>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</si>
  <si>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</si>
  <si>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</si>
  <si>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</si>
  <si>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</si>
  <si>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</si>
  <si>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</si>
  <si>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</si>
  <si>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</si>
  <si>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</si>
  <si>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</si>
  <si>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</si>
  <si>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</si>
  <si>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</si>
  <si>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</si>
  <si>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</si>
  <si>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</si>
  <si>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</si>
  <si>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</si>
  <si>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</si>
  <si>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</si>
  <si>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</si>
  <si>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</si>
  <si>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</si>
  <si>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</si>
  <si>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</si>
  <si>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</si>
  <si>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</si>
  <si>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</si>
  <si>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</si>
  <si>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</si>
  <si>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</si>
  <si>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</si>
  <si>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</si>
  <si>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</si>
  <si>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</si>
  <si>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</si>
  <si>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</si>
  <si>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</si>
  <si>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</si>
  <si>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</si>
  <si>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</si>
  <si>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</si>
  <si>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</si>
  <si>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</si>
  <si>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</si>
  <si>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</si>
  <si>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</si>
  <si>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</si>
  <si>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</si>
  <si>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</si>
  <si>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</si>
  <si>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</si>
  <si>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</si>
  <si>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</si>
  <si>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</si>
  <si>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</si>
  <si>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</si>
  <si>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</si>
  <si>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</si>
  <si>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</si>
  <si>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</si>
  <si>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</si>
  <si>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</si>
  <si>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</si>
  <si>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</si>
  <si>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</si>
  <si>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</si>
  <si>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</si>
  <si>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</si>
  <si>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</si>
  <si>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</si>
  <si>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</si>
  <si>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</si>
  <si>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</si>
  <si>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</si>
  <si>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</si>
  <si>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</si>
  <si>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</si>
  <si>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</si>
  <si>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</si>
  <si>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</si>
  <si>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</si>
  <si>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</si>
  <si>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</si>
  <si>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</si>
  <si>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</si>
  <si>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</si>
  <si>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</si>
  <si>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</si>
  <si>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</si>
  <si>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</si>
  <si>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</si>
  <si>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</si>
  <si>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</si>
  <si>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</si>
  <si>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</si>
  <si>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</si>
  <si>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</si>
  <si>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</si>
  <si>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</si>
  <si>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</si>
  <si>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</si>
  <si>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</si>
  <si>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</si>
  <si>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</si>
  <si>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</si>
  <si>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</si>
  <si>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</si>
  <si>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</si>
  <si>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</si>
  <si>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</si>
  <si>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</si>
  <si>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</si>
  <si>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</si>
  <si>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</si>
  <si>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</si>
  <si>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</si>
  <si>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</si>
  <si>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</si>
  <si>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</si>
  <si>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</si>
  <si>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</si>
  <si>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</si>
  <si>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</si>
  <si>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</si>
  <si>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</si>
  <si>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</si>
  <si>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</si>
  <si>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</si>
  <si>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</si>
  <si>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</si>
  <si>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</si>
  <si>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</si>
  <si>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</si>
  <si>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</si>
  <si>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</si>
  <si>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</si>
  <si>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</si>
  <si>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</si>
  <si>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</si>
  <si>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</si>
  <si>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</si>
  <si>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</si>
  <si>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</si>
  <si>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</si>
  <si>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</si>
  <si>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</si>
  <si>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</si>
  <si>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</si>
  <si>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</si>
  <si>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</si>
  <si>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</si>
  <si>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</si>
  <si>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</si>
  <si>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</si>
  <si>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</si>
  <si>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</si>
  <si>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</si>
  <si>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</si>
  <si>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</si>
  <si>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</si>
  <si>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</si>
  <si>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</si>
  <si>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</si>
  <si>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</si>
  <si>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</si>
  <si>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</si>
  <si>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</si>
  <si>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</si>
  <si>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</si>
  <si>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</si>
  <si>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</si>
  <si>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</si>
  <si>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</si>
  <si>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</si>
  <si>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</si>
  <si>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</si>
  <si>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</si>
  <si>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</si>
  <si>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</si>
  <si>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</si>
  <si>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</si>
  <si>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</si>
  <si>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</si>
  <si>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</si>
  <si>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</si>
  <si>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</si>
  <si>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</si>
  <si>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</si>
  <si>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</si>
  <si>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</si>
  <si>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</si>
  <si>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</si>
  <si>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</si>
  <si>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</si>
  <si>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</si>
  <si>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</si>
  <si>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</si>
  <si>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</si>
  <si>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</si>
  <si>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</si>
  <si>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</si>
  <si>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</si>
  <si>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</si>
  <si>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</si>
  <si>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</si>
  <si>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</si>
  <si>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</si>
  <si>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</si>
  <si>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</si>
  <si>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</si>
  <si>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</si>
  <si>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</si>
  <si>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</si>
  <si>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</si>
  <si>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</si>
  <si>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</si>
  <si>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</si>
  <si>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</si>
  <si>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</si>
  <si>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</si>
  <si>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</si>
  <si>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</si>
  <si>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</si>
  <si>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</si>
  <si>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</si>
  <si>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</si>
  <si>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</si>
  <si>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</si>
  <si>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</si>
  <si>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</si>
  <si>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</si>
  <si>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</si>
  <si>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</si>
  <si>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</si>
  <si>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</si>
  <si>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</si>
  <si>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</si>
  <si>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</si>
  <si>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</si>
  <si>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</si>
  <si>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</si>
  <si>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</si>
  <si>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</si>
  <si>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</si>
  <si>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</si>
  <si>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</si>
  <si>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Gramo</t>
  </si>
  <si>
    <t>Caja</t>
  </si>
  <si>
    <t>Litro</t>
  </si>
  <si>
    <t xml:space="preserve">Agar XLD </t>
  </si>
  <si>
    <t>Pipeta Pasteur 3 ml</t>
  </si>
  <si>
    <t>Agar B-P</t>
  </si>
  <si>
    <t>Guantes nitrilo talla M</t>
  </si>
  <si>
    <t xml:space="preserve">Agar IEMB </t>
  </si>
  <si>
    <t xml:space="preserve">Sodosil </t>
  </si>
  <si>
    <t>Etanol</t>
  </si>
  <si>
    <t>Alcohol Acetona de Gram.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</si>
  <si>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</si>
  <si>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</si>
  <si>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</si>
  <si>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</si>
  <si>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</si>
  <si>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</si>
  <si>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</si>
  <si>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</si>
  <si>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</si>
  <si>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</si>
  <si>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</si>
  <si>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</si>
  <si>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</si>
  <si>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</si>
  <si>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</si>
  <si>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</si>
  <si>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</si>
  <si>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</si>
  <si>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</si>
  <si>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</si>
  <si>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</si>
  <si>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Calcio hipoclorito</t>
  </si>
  <si>
    <t xml:space="preserve">Laminas vidrio esmerilado 3x1 </t>
  </si>
  <si>
    <t>Zoonosis y S.P.</t>
  </si>
  <si>
    <t>Sanidad Forestal</t>
  </si>
  <si>
    <t>Termometro de Mercurio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</si>
</sst>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3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45" workbookViewId="0">
      <selection activeCell="AK58" sqref="AK58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2116</v>
      </c>
      <c r="F1" s="154" t="s">
        <v>1904</v>
      </c>
      <c r="G1" s="154" t="s">
        <v>1905</v>
      </c>
      <c r="H1" s="154" t="s">
        <v>1906</v>
      </c>
      <c r="I1" s="154" t="s">
        <v>1907</v>
      </c>
      <c r="J1" s="154" t="s">
        <v>1908</v>
      </c>
      <c r="K1" s="154" t="s">
        <v>1909</v>
      </c>
      <c r="L1" s="154" t="s">
        <v>1910</v>
      </c>
      <c r="M1" s="154" t="s">
        <v>1911</v>
      </c>
      <c r="N1" s="154" t="s">
        <v>1912</v>
      </c>
      <c r="O1" s="154" t="s">
        <v>1913</v>
      </c>
      <c r="P1" s="154" t="s">
        <v>1914</v>
      </c>
      <c r="Q1" s="154" t="s">
        <v>1971</v>
      </c>
      <c r="R1" s="154" t="s">
        <v>1972</v>
      </c>
      <c r="S1" s="154" t="s">
        <v>1915</v>
      </c>
      <c r="T1" s="154" t="s">
        <v>2438</v>
      </c>
      <c r="U1" s="154" t="s">
        <v>1916</v>
      </c>
      <c r="V1" s="154" t="s">
        <v>1917</v>
      </c>
      <c r="W1" s="154" t="s">
        <v>2439</v>
      </c>
      <c r="X1" s="154" t="s">
        <v>1918</v>
      </c>
      <c r="Y1" s="154" t="s">
        <v>2440</v>
      </c>
      <c r="Z1" s="154" t="s">
        <v>1919</v>
      </c>
      <c r="AA1" s="154" t="s">
        <v>1920</v>
      </c>
      <c r="AB1" s="154" t="s">
        <v>2441</v>
      </c>
      <c r="AC1" s="154" t="s">
        <v>1921</v>
      </c>
      <c r="AD1" s="154" t="s">
        <v>1922</v>
      </c>
      <c r="AE1" s="154" t="s">
        <v>2442</v>
      </c>
      <c r="AF1" s="154" t="s">
        <v>2437</v>
      </c>
      <c r="AG1" s="154" t="s">
        <v>1923</v>
      </c>
      <c r="AH1" s="154" t="s">
        <v>1924</v>
      </c>
      <c r="AI1" s="154" t="s">
        <v>1925</v>
      </c>
      <c r="AJ1" s="154" t="s">
        <v>1939</v>
      </c>
      <c r="AK1" s="154" t="s">
        <v>2117</v>
      </c>
      <c r="AL1" s="154" t="s">
        <v>1785</v>
      </c>
      <c r="AM1" s="156" t="s">
        <v>1786</v>
      </c>
    </row>
    <row r="2" spans="1:39" x14ac:dyDescent="0.25">
      <c r="A2" s="198" t="s">
        <v>429</v>
      </c>
      <c r="B2" s="199"/>
      <c r="C2" s="200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2133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2134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2135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2136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2137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2138</v>
      </c>
      <c r="C8" s="56" t="s">
        <v>2139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198" t="s">
        <v>450</v>
      </c>
      <c r="B11" s="199"/>
      <c r="C11" s="200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2140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2141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2142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2143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1926</v>
      </c>
      <c r="C16" s="57" t="s">
        <v>2144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f t="shared" si="1"/>
        <v>0</v>
      </c>
      <c r="AL16" s="50">
        <f t="shared" si="2"/>
        <v>2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2145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2146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2147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2148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2149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2150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2151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2152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2153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2154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2155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2156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2157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2158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1893</v>
      </c>
      <c r="C32" s="57" t="s">
        <v>2159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1982</v>
      </c>
      <c r="B33" s="61" t="s">
        <v>1983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198" t="s">
        <v>493</v>
      </c>
      <c r="B34" s="199"/>
      <c r="C34" s="200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2160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2161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2162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2163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198" t="s">
        <v>505</v>
      </c>
      <c r="B40" s="199"/>
      <c r="C40" s="200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2164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2165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2166</v>
      </c>
      <c r="C43" s="56" t="s">
        <v>2164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198" t="s">
        <v>511</v>
      </c>
      <c r="B44" s="199"/>
      <c r="C44" s="200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2167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2168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2169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2170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2171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2172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2173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2174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2175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2176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2177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2178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198" t="s">
        <v>545</v>
      </c>
      <c r="B60" s="199"/>
      <c r="C60" s="200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198" t="s">
        <v>549</v>
      </c>
      <c r="B62" s="199"/>
      <c r="C62" s="200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2179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2180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2181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2182</v>
      </c>
      <c r="C66" s="56" t="s">
        <v>2183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198" t="s">
        <v>557</v>
      </c>
      <c r="B67" s="199"/>
      <c r="C67" s="200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2184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2185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2186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2187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2188</v>
      </c>
      <c r="C75" s="56" t="s">
        <v>2186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2189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198" t="s">
        <v>578</v>
      </c>
      <c r="B77" s="199"/>
      <c r="C77" s="200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2190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198" t="s">
        <v>582</v>
      </c>
      <c r="B79" s="199"/>
      <c r="C79" s="200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2191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2192</v>
      </c>
      <c r="C81" s="37" t="s">
        <v>2193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198" t="s">
        <v>593</v>
      </c>
      <c r="B84" s="199"/>
      <c r="C84" s="200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2194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2195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2196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2197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2198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2199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2200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198" t="s">
        <v>613</v>
      </c>
      <c r="B94" s="199"/>
      <c r="C94" s="200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2201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2202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198" t="s">
        <v>624</v>
      </c>
      <c r="B99" s="199"/>
      <c r="C99" s="200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2203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2204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198" t="s">
        <v>642</v>
      </c>
      <c r="B107" s="199"/>
      <c r="C107" s="200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2205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2206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2207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2208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2209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198" t="s">
        <v>658</v>
      </c>
      <c r="B115" s="199"/>
      <c r="C115" s="200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2210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2211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2212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2213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1936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198" t="s">
        <v>677</v>
      </c>
      <c r="B124" s="199"/>
      <c r="C124" s="200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2214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2215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198" t="s">
        <v>684</v>
      </c>
      <c r="B128" s="199"/>
      <c r="C128" s="200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2216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2217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2218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198" t="s">
        <v>693</v>
      </c>
      <c r="B133" s="199"/>
      <c r="C133" s="200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2219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2220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2221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2222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2223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2224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2225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2226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2227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2228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f t="shared" si="11"/>
        <v>250</v>
      </c>
      <c r="AL148" s="50">
        <f t="shared" si="9"/>
        <v>1572.92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2229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2230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2231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2232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2233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2234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2235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2236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2237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2238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2239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2240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2241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2242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2243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2244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2245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2457</v>
      </c>
      <c r="B169" s="171" t="s">
        <v>2458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198" t="s">
        <v>770</v>
      </c>
      <c r="B170" s="199"/>
      <c r="C170" s="200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2246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2247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2248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198" t="s">
        <v>791</v>
      </c>
      <c r="B180" s="199"/>
      <c r="C180" s="200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2249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2250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1403.89</v>
      </c>
      <c r="AL184" s="50">
        <f t="shared" si="14"/>
        <v>1787.5400000000002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2251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2252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2253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2254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2255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2256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2257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2258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2259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2260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2261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2262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2263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2264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2265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2266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2267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2.25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2268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2269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2270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2271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2272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2273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2274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2275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2276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2277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2278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2279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2271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2280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2281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1940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2282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1888</v>
      </c>
      <c r="B229" s="73" t="s">
        <v>1927</v>
      </c>
      <c r="C229" s="62" t="s">
        <v>2283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2113</v>
      </c>
      <c r="B230" s="73" t="s">
        <v>2114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198" t="s">
        <v>895</v>
      </c>
      <c r="B231" s="199"/>
      <c r="C231" s="200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1941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1891</v>
      </c>
      <c r="B234" s="53" t="s">
        <v>1892</v>
      </c>
      <c r="C234" s="57" t="s">
        <v>2284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100</v>
      </c>
      <c r="AL234" s="50">
        <v>100</v>
      </c>
      <c r="AM234" s="56" t="s">
        <v>1787</v>
      </c>
    </row>
    <row r="235" spans="1:39" x14ac:dyDescent="0.25">
      <c r="A235" s="198" t="s">
        <v>901</v>
      </c>
      <c r="B235" s="199"/>
      <c r="C235" s="200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2285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2286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2092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2106</v>
      </c>
      <c r="B242" s="53" t="s">
        <v>2107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198" t="s">
        <v>918</v>
      </c>
      <c r="B243" s="199"/>
      <c r="C243" s="200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2287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2288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2289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2287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2290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2290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2291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2292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2292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2293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2293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2294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2294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2295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2296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2297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2298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2299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2299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2300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2300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2301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2302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2303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2115</v>
      </c>
      <c r="C270" s="62" t="s">
        <v>2304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1965</v>
      </c>
      <c r="C272" s="57" t="s">
        <v>2305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2306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2307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2308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2309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2310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2311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2312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2313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2314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2314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2315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2315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2316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2317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2318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2319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f t="shared" si="22"/>
        <v>0</v>
      </c>
      <c r="AL306" s="50">
        <f t="shared" si="23"/>
        <v>1.5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2320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2321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2322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2323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2324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2325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2326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2327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2328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2329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2329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2324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2330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4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2473</v>
      </c>
      <c r="B331" s="174" t="s">
        <v>2476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2474</v>
      </c>
      <c r="B332" s="174" t="s">
        <v>2477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2475</v>
      </c>
      <c r="B333" s="174" t="s">
        <v>2478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198" t="s">
        <v>1072</v>
      </c>
      <c r="B334" s="199"/>
      <c r="C334" s="200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1984</v>
      </c>
      <c r="B343" s="53" t="s">
        <v>1985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198" t="s">
        <v>1087</v>
      </c>
      <c r="B344" s="199"/>
      <c r="C344" s="200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2331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f t="shared" si="25"/>
        <v>10</v>
      </c>
      <c r="AL346" s="50">
        <f t="shared" si="23"/>
        <v>140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2332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2333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f t="shared" si="25"/>
        <v>0</v>
      </c>
      <c r="AL348" s="50">
        <f t="shared" si="23"/>
        <v>5448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2333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2331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2333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2334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1973</v>
      </c>
      <c r="C354" s="85" t="s">
        <v>2335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f t="shared" si="25"/>
        <v>10</v>
      </c>
      <c r="AL354" s="50">
        <f t="shared" si="23"/>
        <v>40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2335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2336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198" t="s">
        <v>1111</v>
      </c>
      <c r="B357" s="199"/>
      <c r="C357" s="200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2337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2338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2339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2340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2341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2342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2343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2344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1884</v>
      </c>
      <c r="B369" s="53" t="s">
        <v>1885</v>
      </c>
      <c r="C369" s="62" t="s">
        <v>2345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198" t="s">
        <v>1135</v>
      </c>
      <c r="B370" s="199"/>
      <c r="C370" s="200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2346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2347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2348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2349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2349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5.5</v>
      </c>
      <c r="AL376" s="50">
        <f t="shared" si="27"/>
        <v>19.299999999999997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2350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2351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2352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1974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2353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2354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2355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1975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2356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2357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2358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2359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2360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2361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2362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2363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2364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2357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2365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2366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2191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2367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2368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2369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2370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2371</v>
      </c>
      <c r="C403" s="37" t="s">
        <v>2372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2373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2374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1981</v>
      </c>
      <c r="C406" s="57" t="s">
        <v>2375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2376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2377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2378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2379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2380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2381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2350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2382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2383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2384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1986</v>
      </c>
      <c r="B422" s="53" t="s">
        <v>1987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1988</v>
      </c>
      <c r="B423" s="53" t="s">
        <v>1989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1996</v>
      </c>
      <c r="B424" s="53" t="s">
        <v>1997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2459</v>
      </c>
      <c r="B425" s="171" t="s">
        <v>2460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198" t="s">
        <v>1230</v>
      </c>
      <c r="B426" s="199"/>
      <c r="C426" s="200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2385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2386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1976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2387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2388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1998</v>
      </c>
      <c r="B447" s="53" t="s">
        <v>1999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198" t="s">
        <v>1269</v>
      </c>
      <c r="B448" s="199"/>
      <c r="C448" s="200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198" t="s">
        <v>1277</v>
      </c>
      <c r="B453" s="199"/>
      <c r="C453" s="200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2389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2108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198" t="s">
        <v>1307</v>
      </c>
      <c r="B468" s="199"/>
      <c r="C468" s="200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2390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2391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2392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198" t="s">
        <v>1338</v>
      </c>
      <c r="B485" s="199"/>
      <c r="C485" s="200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2393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1990</v>
      </c>
      <c r="B488" s="53" t="s">
        <v>1991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198" t="s">
        <v>1344</v>
      </c>
      <c r="B489" s="199"/>
      <c r="C489" s="200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2394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2395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198" t="s">
        <v>1352</v>
      </c>
      <c r="B493" s="199"/>
      <c r="C493" s="200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198" t="s">
        <v>1355</v>
      </c>
      <c r="B495" s="199"/>
      <c r="C495" s="200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198" t="s">
        <v>1360</v>
      </c>
      <c r="B498" s="199"/>
      <c r="C498" s="200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198" t="s">
        <v>1364</v>
      </c>
      <c r="B500" s="199"/>
      <c r="C500" s="200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2396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198" t="s">
        <v>1367</v>
      </c>
      <c r="B502" s="199"/>
      <c r="C502" s="200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1977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2000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1928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1929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1869</v>
      </c>
      <c r="B600" s="69" t="s">
        <v>1870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1872</v>
      </c>
      <c r="B601" s="69" t="s">
        <v>1871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1874</v>
      </c>
      <c r="B602" s="69" t="s">
        <v>1873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1875</v>
      </c>
      <c r="B603" s="69" t="s">
        <v>1876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1877</v>
      </c>
      <c r="B604" s="69" t="s">
        <v>1878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1879</v>
      </c>
      <c r="B605" s="69" t="s">
        <v>1880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1881</v>
      </c>
    </row>
    <row r="606" spans="1:39" x14ac:dyDescent="0.25">
      <c r="A606" s="68" t="s">
        <v>1886</v>
      </c>
      <c r="B606" s="69" t="s">
        <v>1887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1895</v>
      </c>
      <c r="B607" s="69" t="s">
        <v>1897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1896</v>
      </c>
      <c r="B608" s="69" t="s">
        <v>1898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1992</v>
      </c>
      <c r="B609" s="69" t="s">
        <v>1993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1994</v>
      </c>
      <c r="B610" s="69" t="s">
        <v>1995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2001</v>
      </c>
      <c r="B611" s="69" t="s">
        <v>2002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2003</v>
      </c>
      <c r="B612" s="69" t="s">
        <v>2004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2005</v>
      </c>
      <c r="B613" s="69" t="s">
        <v>2006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2007</v>
      </c>
      <c r="B614" s="69" t="s">
        <v>2008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2009</v>
      </c>
      <c r="B615" s="69" t="s">
        <v>2010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2011</v>
      </c>
      <c r="B616" s="69" t="s">
        <v>2012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2013</v>
      </c>
      <c r="B617" s="69" t="s">
        <v>2014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2015</v>
      </c>
      <c r="B618" s="69" t="s">
        <v>2016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2017</v>
      </c>
      <c r="B619" s="69" t="s">
        <v>2018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2019</v>
      </c>
      <c r="B620" s="69" t="s">
        <v>2020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2461</v>
      </c>
      <c r="B621" s="173" t="s">
        <v>2464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2462</v>
      </c>
      <c r="B622" s="173" t="s">
        <v>2465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2463</v>
      </c>
      <c r="B623" s="173" t="s">
        <v>2466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198" t="s">
        <v>1546</v>
      </c>
      <c r="B624" s="199"/>
      <c r="C624" s="200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2397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2398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198" t="s">
        <v>1573</v>
      </c>
      <c r="B638" s="199"/>
      <c r="C638" s="199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2399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198" t="s">
        <v>1576</v>
      </c>
      <c r="B640" s="199"/>
      <c r="C640" s="200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2400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2401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f t="shared" si="46"/>
        <v>2.5</v>
      </c>
      <c r="AL642" s="50">
        <f t="shared" si="44"/>
        <v>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2402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2403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2467</v>
      </c>
      <c r="B647" s="171" t="s">
        <v>2469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2468</v>
      </c>
      <c r="B648" s="171" t="s">
        <v>2470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198" t="s">
        <v>1588</v>
      </c>
      <c r="B649" s="199"/>
      <c r="C649" s="200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2404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2405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f t="shared" si="46"/>
        <v>0</v>
      </c>
      <c r="AL651" s="50">
        <v>11.2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198" t="s">
        <v>1599</v>
      </c>
      <c r="B655" s="199"/>
      <c r="C655" s="199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2406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2.85</v>
      </c>
      <c r="AL656" s="50">
        <f t="shared" si="44"/>
        <v>2.5299999999999998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2407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198" t="s">
        <v>1609</v>
      </c>
      <c r="B660" s="199"/>
      <c r="C660" s="200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2408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198" t="s">
        <v>1616</v>
      </c>
      <c r="B664" s="199"/>
      <c r="C664" s="200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2409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2409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1882</v>
      </c>
      <c r="B670" s="53" t="s">
        <v>1883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198" t="s">
        <v>1623</v>
      </c>
      <c r="B671" s="199"/>
      <c r="C671" s="200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198" t="s">
        <v>1626</v>
      </c>
      <c r="B673" s="199"/>
      <c r="C673" s="200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2410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2411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2412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2413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f t="shared" si="48"/>
        <v>0</v>
      </c>
      <c r="AL678" s="50">
        <f t="shared" si="44"/>
        <v>1565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2403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2412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2414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2412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2415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f t="shared" si="48"/>
        <v>0</v>
      </c>
      <c r="AL685" s="50">
        <f t="shared" si="44"/>
        <v>600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198" t="s">
        <v>1655</v>
      </c>
      <c r="B687" s="199"/>
      <c r="C687" s="200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198" t="s">
        <v>1667</v>
      </c>
      <c r="B693" s="199"/>
      <c r="C693" s="199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2416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2417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198" t="s">
        <v>1675</v>
      </c>
      <c r="B697" s="199"/>
      <c r="C697" s="200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198" t="s">
        <v>1684</v>
      </c>
      <c r="B702" s="199"/>
      <c r="C702" s="200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1881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2418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2385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2509</v>
      </c>
      <c r="B728" s="171" t="s">
        <v>2471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2510</v>
      </c>
      <c r="B729" s="171" t="s">
        <v>2472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5</v>
      </c>
      <c r="AL729" s="50">
        <v>10</v>
      </c>
      <c r="AM729" s="56" t="s">
        <v>1789</v>
      </c>
    </row>
    <row r="730" spans="1:39" x14ac:dyDescent="0.25">
      <c r="A730" s="201" t="s">
        <v>1733</v>
      </c>
      <c r="B730" s="202"/>
      <c r="C730" s="203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01" t="s">
        <v>1737</v>
      </c>
      <c r="B732" s="202"/>
      <c r="C732" s="203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1930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2419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1931</v>
      </c>
      <c r="B744" s="115" t="s">
        <v>1932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04" t="s">
        <v>1761</v>
      </c>
      <c r="B745" s="205"/>
      <c r="C745" s="206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07" t="s">
        <v>1764</v>
      </c>
      <c r="B747" s="208"/>
      <c r="C747" s="209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07" t="s">
        <v>1766</v>
      </c>
      <c r="B749" s="208"/>
      <c r="C749" s="209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07" t="s">
        <v>1769</v>
      </c>
      <c r="B751" s="208"/>
      <c r="C751" s="209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07" t="s">
        <v>1776</v>
      </c>
      <c r="B755" s="208"/>
      <c r="C755" s="209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07" t="s">
        <v>1779</v>
      </c>
      <c r="B757" s="208"/>
      <c r="C757" s="209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07" t="s">
        <v>1782</v>
      </c>
      <c r="B759" s="208"/>
      <c r="C759" s="209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07" t="s">
        <v>1820</v>
      </c>
      <c r="B761" s="208"/>
      <c r="C761" s="209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1881</v>
      </c>
    </row>
    <row r="763" spans="1:39" x14ac:dyDescent="0.25">
      <c r="A763" s="68" t="s">
        <v>1889</v>
      </c>
      <c r="B763" s="69" t="s">
        <v>1890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2021</v>
      </c>
      <c r="B764" s="46" t="s">
        <v>2022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1881</v>
      </c>
    </row>
    <row r="765" spans="1:39" x14ac:dyDescent="0.25">
      <c r="A765" s="68" t="s">
        <v>2023</v>
      </c>
      <c r="B765" s="46" t="s">
        <v>2024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1881</v>
      </c>
    </row>
    <row r="766" spans="1:39" x14ac:dyDescent="0.25">
      <c r="A766" s="68" t="s">
        <v>2025</v>
      </c>
      <c r="B766" s="46" t="s">
        <v>2026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1881</v>
      </c>
    </row>
    <row r="767" spans="1:39" x14ac:dyDescent="0.25">
      <c r="A767" s="68" t="s">
        <v>2027</v>
      </c>
      <c r="B767" s="46" t="s">
        <v>2028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1881</v>
      </c>
    </row>
    <row r="768" spans="1:39" x14ac:dyDescent="0.25">
      <c r="A768" s="68" t="s">
        <v>2029</v>
      </c>
      <c r="B768" s="46" t="s">
        <v>2030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1881</v>
      </c>
    </row>
    <row r="769" spans="1:39" x14ac:dyDescent="0.25">
      <c r="A769" s="68" t="s">
        <v>2031</v>
      </c>
      <c r="B769" s="46" t="s">
        <v>2032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1881</v>
      </c>
    </row>
    <row r="770" spans="1:39" x14ac:dyDescent="0.25">
      <c r="A770" s="68" t="s">
        <v>2033</v>
      </c>
      <c r="B770" s="46" t="s">
        <v>2034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1881</v>
      </c>
    </row>
    <row r="771" spans="1:39" x14ac:dyDescent="0.25">
      <c r="A771" s="68" t="s">
        <v>2035</v>
      </c>
      <c r="B771" s="46" t="s">
        <v>2036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1881</v>
      </c>
    </row>
    <row r="772" spans="1:39" x14ac:dyDescent="0.25">
      <c r="A772" s="68" t="s">
        <v>2097</v>
      </c>
      <c r="B772" s="46" t="s">
        <v>2098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751:C751"/>
    <mergeCell ref="A755:C755"/>
    <mergeCell ref="A757:C757"/>
    <mergeCell ref="A759:C759"/>
    <mergeCell ref="A761:C761"/>
    <mergeCell ref="A730:C730"/>
    <mergeCell ref="A732:C732"/>
    <mergeCell ref="A745:C745"/>
    <mergeCell ref="A747:C747"/>
    <mergeCell ref="A749:C749"/>
    <mergeCell ref="A485:C485"/>
    <mergeCell ref="A489:C489"/>
    <mergeCell ref="A493:C493"/>
    <mergeCell ref="A495:C495"/>
    <mergeCell ref="A498:C498"/>
    <mergeCell ref="A370:C370"/>
    <mergeCell ref="A426:C426"/>
    <mergeCell ref="A448:C448"/>
    <mergeCell ref="A453:C453"/>
    <mergeCell ref="A468:C468"/>
    <mergeCell ref="A235:C235"/>
    <mergeCell ref="A243:C243"/>
    <mergeCell ref="A334:C334"/>
    <mergeCell ref="A344:C344"/>
    <mergeCell ref="A357:C357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1"/>
  <sheetViews>
    <sheetView topLeftCell="A507" workbookViewId="0">
      <selection activeCell="V527" sqref="V527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2118</v>
      </c>
      <c r="C1" s="35" t="s">
        <v>2119</v>
      </c>
      <c r="D1" s="35" t="s">
        <v>2120</v>
      </c>
      <c r="E1" s="35" t="s">
        <v>2121</v>
      </c>
      <c r="F1" s="35" t="s">
        <v>2111</v>
      </c>
      <c r="G1" s="35" t="s">
        <v>1916</v>
      </c>
      <c r="H1" s="35" t="s">
        <v>1917</v>
      </c>
      <c r="I1" s="35" t="s">
        <v>2122</v>
      </c>
      <c r="J1" s="35" t="s">
        <v>2123</v>
      </c>
      <c r="K1" s="35" t="s">
        <v>2110</v>
      </c>
      <c r="L1" s="35" t="s">
        <v>1919</v>
      </c>
      <c r="M1" s="35" t="s">
        <v>1920</v>
      </c>
      <c r="N1" s="35" t="s">
        <v>2124</v>
      </c>
      <c r="O1" s="35" t="s">
        <v>2125</v>
      </c>
      <c r="P1" s="35" t="s">
        <v>2126</v>
      </c>
      <c r="Q1" s="35" t="s">
        <v>2127</v>
      </c>
      <c r="R1" s="35" t="s">
        <v>1925</v>
      </c>
      <c r="S1" s="35" t="s">
        <v>2128</v>
      </c>
      <c r="T1" s="35" t="s">
        <v>2112</v>
      </c>
      <c r="U1" s="35" t="s">
        <v>2129</v>
      </c>
      <c r="V1" s="35" t="s">
        <v>2130</v>
      </c>
      <c r="W1" s="35" t="s">
        <v>2131</v>
      </c>
    </row>
    <row r="2" spans="1:23" x14ac:dyDescent="0.2">
      <c r="A2" s="26">
        <v>1</v>
      </c>
      <c r="B2" s="10" t="s">
        <v>1933</v>
      </c>
      <c r="C2" s="32">
        <v>1765.5</v>
      </c>
      <c r="D2" s="32"/>
      <c r="E2" s="32">
        <f t="shared" ref="E2:E65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f t="shared" ref="V2:V65" si="1">SUM(F2:U2)</f>
        <v>600</v>
      </c>
      <c r="W2" s="12">
        <f t="shared" ref="W2:W65" si="2">E2-V2</f>
        <v>1165.5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si="1"/>
        <v>0</v>
      </c>
      <c r="W3" s="12">
        <f t="shared" si="2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1"/>
        <v>0</v>
      </c>
      <c r="W4" s="12">
        <f t="shared" si="2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1"/>
        <v>0</v>
      </c>
      <c r="W5" s="12">
        <f t="shared" si="2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1"/>
        <v>0</v>
      </c>
      <c r="W6" s="12">
        <f t="shared" si="2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1"/>
        <v>0</v>
      </c>
      <c r="W7" s="12">
        <f t="shared" si="2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1"/>
        <v>0</v>
      </c>
      <c r="W8" s="12">
        <f t="shared" si="2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1"/>
        <v>0</v>
      </c>
      <c r="W9" s="12">
        <f t="shared" si="2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1"/>
        <v>0</v>
      </c>
      <c r="W10" s="12">
        <f t="shared" si="2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1"/>
        <v>0</v>
      </c>
      <c r="W11" s="12">
        <f t="shared" si="2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1"/>
        <v>0</v>
      </c>
      <c r="W12" s="12">
        <f t="shared" si="2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1"/>
        <v>0</v>
      </c>
      <c r="W13" s="12">
        <f t="shared" si="2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1"/>
        <v>0</v>
      </c>
      <c r="W14" s="12">
        <f t="shared" si="2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1"/>
        <v>0</v>
      </c>
      <c r="W15" s="12">
        <f t="shared" si="2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1"/>
        <v>0</v>
      </c>
      <c r="W16" s="12">
        <f t="shared" si="2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17</v>
      </c>
      <c r="W17" s="12">
        <f t="shared" si="2"/>
        <v>23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si="1"/>
        <v>0</v>
      </c>
      <c r="W18" s="12">
        <f t="shared" si="2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1"/>
        <v>0</v>
      </c>
      <c r="W19" s="12">
        <f t="shared" si="2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1"/>
        <v>0</v>
      </c>
      <c r="W20" s="12">
        <f t="shared" si="2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1"/>
        <v>0</v>
      </c>
      <c r="W21" s="12">
        <f t="shared" si="2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1"/>
        <v>0</v>
      </c>
      <c r="W22" s="12">
        <f t="shared" si="2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1"/>
        <v>0</v>
      </c>
      <c r="W23" s="12">
        <f t="shared" si="2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f t="shared" si="1"/>
        <v>1</v>
      </c>
      <c r="W24" s="12">
        <f t="shared" si="2"/>
        <v>5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1"/>
        <v>0</v>
      </c>
      <c r="W25" s="12">
        <f t="shared" si="2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1"/>
        <v>0</v>
      </c>
      <c r="W26" s="12">
        <f t="shared" si="2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1"/>
        <v>0</v>
      </c>
      <c r="W27" s="12">
        <f t="shared" si="2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1"/>
        <v>0</v>
      </c>
      <c r="W28" s="12">
        <f t="shared" si="2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1"/>
        <v>0</v>
      </c>
      <c r="W29" s="12">
        <f t="shared" si="2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1"/>
        <v>0</v>
      </c>
      <c r="W30" s="12">
        <f t="shared" si="2"/>
        <v>10</v>
      </c>
    </row>
    <row r="31" spans="1:23" x14ac:dyDescent="0.2">
      <c r="A31" s="26">
        <v>30</v>
      </c>
      <c r="B31" s="10" t="s">
        <v>2037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1"/>
        <v>0</v>
      </c>
      <c r="W31" s="12">
        <f t="shared" si="2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1"/>
        <v>0</v>
      </c>
      <c r="W32" s="12">
        <f t="shared" si="2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1"/>
        <v>0</v>
      </c>
      <c r="W33" s="12">
        <f t="shared" si="2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si="0"/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2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0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si="1"/>
        <v>6</v>
      </c>
      <c r="W35" s="12">
        <f t="shared" si="2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0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1"/>
        <v>0</v>
      </c>
      <c r="W36" s="12">
        <f t="shared" si="2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0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1"/>
        <v>5</v>
      </c>
      <c r="W37" s="12">
        <f t="shared" si="2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0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1"/>
        <v>0</v>
      </c>
      <c r="W38" s="12">
        <f t="shared" si="2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0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1"/>
        <v>0</v>
      </c>
      <c r="W39" s="12">
        <f t="shared" si="2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0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1"/>
        <v>0</v>
      </c>
      <c r="W40" s="12">
        <f t="shared" si="2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0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1"/>
        <v>0</v>
      </c>
      <c r="W41" s="12">
        <f t="shared" si="2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0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1"/>
        <v>0</v>
      </c>
      <c r="W42" s="12">
        <f t="shared" si="2"/>
        <v>0</v>
      </c>
    </row>
    <row r="43" spans="1:23" x14ac:dyDescent="0.2">
      <c r="A43" s="26">
        <v>42</v>
      </c>
      <c r="B43" s="10" t="s">
        <v>2132</v>
      </c>
      <c r="C43" s="32">
        <v>0</v>
      </c>
      <c r="D43" s="32">
        <f>20</f>
        <v>20</v>
      </c>
      <c r="E43" s="32">
        <f t="shared" si="0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1"/>
        <v>5</v>
      </c>
      <c r="W43" s="12">
        <f t="shared" si="2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0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0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 t="shared" si="1"/>
        <v>0</v>
      </c>
      <c r="W45" s="12">
        <f t="shared" si="2"/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0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2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0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f t="shared" si="1"/>
        <v>1</v>
      </c>
      <c r="W47" s="12">
        <f t="shared" si="2"/>
        <v>25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0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si="1"/>
        <v>0</v>
      </c>
      <c r="W48" s="12">
        <f t="shared" si="2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0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1"/>
        <v>0</v>
      </c>
      <c r="W49" s="12">
        <f t="shared" si="2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0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1"/>
        <v>0</v>
      </c>
      <c r="W50" s="12">
        <f t="shared" si="2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0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1"/>
        <v>0</v>
      </c>
      <c r="W51" s="12">
        <f t="shared" si="2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0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1"/>
        <v>0</v>
      </c>
      <c r="W52" s="12">
        <f t="shared" si="2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0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1"/>
        <v>4</v>
      </c>
      <c r="W53" s="12">
        <f t="shared" si="2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0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2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0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2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0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f t="shared" si="1"/>
        <v>4</v>
      </c>
      <c r="W56" s="12">
        <f t="shared" si="2"/>
        <v>11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0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si="1"/>
        <v>0</v>
      </c>
      <c r="W57" s="12">
        <f t="shared" si="2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0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1"/>
        <v>0</v>
      </c>
      <c r="W58" s="12">
        <f t="shared" si="2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0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1"/>
        <v>0</v>
      </c>
      <c r="W59" s="12">
        <f t="shared" si="2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0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1"/>
        <v>0</v>
      </c>
      <c r="W60" s="12">
        <f t="shared" si="2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0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1"/>
        <v>0</v>
      </c>
      <c r="W61" s="12">
        <f t="shared" si="2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0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1"/>
        <v>0</v>
      </c>
      <c r="W62" s="12">
        <f t="shared" si="2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0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1"/>
        <v>0</v>
      </c>
      <c r="W63" s="12">
        <f t="shared" si="2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0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1"/>
        <v>0</v>
      </c>
      <c r="W64" s="12">
        <f t="shared" si="2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0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1"/>
        <v>0</v>
      </c>
      <c r="W65" s="12">
        <f t="shared" si="2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3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4">SUM(F66:U66)</f>
        <v>0</v>
      </c>
      <c r="W66" s="12">
        <f t="shared" ref="W66:W129" si="5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3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4"/>
        <v>0</v>
      </c>
      <c r="W67" s="12">
        <f t="shared" si="5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3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4"/>
        <v>0</v>
      </c>
      <c r="W68" s="12">
        <f t="shared" si="5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3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4"/>
        <v>0</v>
      </c>
      <c r="W69" s="12">
        <f t="shared" si="5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3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4"/>
        <v>5</v>
      </c>
      <c r="W70" s="12">
        <f t="shared" si="5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3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4"/>
        <v>0</v>
      </c>
      <c r="W71" s="12">
        <f t="shared" si="5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3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4"/>
        <v>0</v>
      </c>
      <c r="W72" s="12">
        <f t="shared" si="5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3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4"/>
        <v>0</v>
      </c>
      <c r="W73" s="12">
        <f t="shared" si="5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3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4"/>
        <v>0</v>
      </c>
      <c r="W74" s="12">
        <f t="shared" si="5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3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4"/>
        <v>0</v>
      </c>
      <c r="W75" s="12">
        <f t="shared" si="5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3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4"/>
        <v>1</v>
      </c>
      <c r="W76" s="12">
        <f t="shared" si="5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3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4"/>
        <v>0</v>
      </c>
      <c r="W77" s="12">
        <f t="shared" si="5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3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4"/>
        <v>0</v>
      </c>
      <c r="W78" s="12">
        <f t="shared" si="5"/>
        <v>1</v>
      </c>
    </row>
    <row r="79" spans="1:23" x14ac:dyDescent="0.2">
      <c r="A79" s="26">
        <v>78</v>
      </c>
      <c r="B79" s="10" t="s">
        <v>1867</v>
      </c>
      <c r="C79" s="32">
        <v>10</v>
      </c>
      <c r="D79" s="32"/>
      <c r="E79" s="32">
        <f t="shared" si="3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5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3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4"/>
        <v>0</v>
      </c>
      <c r="W80" s="12">
        <f t="shared" si="5"/>
        <v>1</v>
      </c>
    </row>
    <row r="81" spans="1:23" x14ac:dyDescent="0.2">
      <c r="A81" s="26">
        <v>80</v>
      </c>
      <c r="B81" s="10" t="s">
        <v>1863</v>
      </c>
      <c r="C81" s="32">
        <v>10</v>
      </c>
      <c r="D81" s="32"/>
      <c r="E81" s="32">
        <f t="shared" si="3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5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3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4"/>
        <v>0</v>
      </c>
      <c r="W82" s="12">
        <f t="shared" si="5"/>
        <v>5</v>
      </c>
    </row>
    <row r="83" spans="1:23" x14ac:dyDescent="0.2">
      <c r="A83" s="26">
        <v>82</v>
      </c>
      <c r="B83" s="10" t="s">
        <v>2038</v>
      </c>
      <c r="C83" s="32">
        <v>36</v>
      </c>
      <c r="D83" s="32"/>
      <c r="E83" s="32">
        <f t="shared" si="3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5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3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4"/>
        <v>0</v>
      </c>
      <c r="W84" s="12">
        <f t="shared" si="5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3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4"/>
        <v>0</v>
      </c>
      <c r="W85" s="12">
        <f t="shared" si="5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3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f t="shared" si="4"/>
        <v>0</v>
      </c>
      <c r="W86" s="12">
        <f t="shared" si="5"/>
        <v>3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3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5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3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4"/>
        <v>0</v>
      </c>
      <c r="W88" s="12">
        <f t="shared" si="5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3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4"/>
        <v>0</v>
      </c>
      <c r="W89" s="12">
        <f t="shared" si="5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3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4"/>
        <v>0</v>
      </c>
      <c r="W90" s="12">
        <f t="shared" si="5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3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4"/>
        <v>0</v>
      </c>
      <c r="W91" s="12">
        <f t="shared" si="5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3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4"/>
        <v>0</v>
      </c>
      <c r="W92" s="12">
        <f t="shared" si="5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3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4"/>
        <v>0</v>
      </c>
      <c r="W93" s="12">
        <f t="shared" si="5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3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4"/>
        <v>0</v>
      </c>
      <c r="W94" s="12">
        <f t="shared" si="5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3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4"/>
        <v>0</v>
      </c>
      <c r="W95" s="12">
        <f t="shared" si="5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3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4"/>
        <v>0</v>
      </c>
      <c r="W96" s="12">
        <f t="shared" si="5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3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4"/>
        <v>0</v>
      </c>
      <c r="W97" s="12">
        <f t="shared" si="5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3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4"/>
        <v>0</v>
      </c>
      <c r="W98" s="12">
        <f t="shared" si="5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3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4"/>
        <v>1</v>
      </c>
      <c r="W99" s="12">
        <f t="shared" si="5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3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4"/>
        <v>0</v>
      </c>
      <c r="W100" s="12">
        <f t="shared" si="5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3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4"/>
        <v>0</v>
      </c>
      <c r="W101" s="12">
        <f t="shared" si="5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3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4"/>
        <v>0</v>
      </c>
      <c r="W102" s="12">
        <f t="shared" si="5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3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f t="shared" si="4"/>
        <v>0</v>
      </c>
      <c r="W103" s="12">
        <f t="shared" si="5"/>
        <v>23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3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f t="shared" si="4"/>
        <v>0</v>
      </c>
      <c r="W104" s="12">
        <f t="shared" si="5"/>
        <v>40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3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4"/>
        <v>0</v>
      </c>
      <c r="W105" s="12">
        <f t="shared" si="5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3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4"/>
        <v>0</v>
      </c>
      <c r="W106" s="12">
        <f t="shared" si="5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3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4"/>
        <v>0</v>
      </c>
      <c r="W107" s="12">
        <f t="shared" si="5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3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4"/>
        <v>0</v>
      </c>
      <c r="W108" s="12">
        <f t="shared" si="5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3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4"/>
        <v>0</v>
      </c>
      <c r="W109" s="12">
        <f t="shared" si="5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3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4"/>
        <v>0</v>
      </c>
      <c r="W110" s="12">
        <f t="shared" si="5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3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4"/>
        <v>0</v>
      </c>
      <c r="W111" s="12">
        <f t="shared" si="5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3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4"/>
        <v>2</v>
      </c>
      <c r="W112" s="12">
        <f t="shared" si="5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3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4"/>
        <v>0</v>
      </c>
      <c r="W113" s="12">
        <f t="shared" si="5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3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4"/>
        <v>0</v>
      </c>
      <c r="W114" s="12">
        <f t="shared" si="5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3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4"/>
        <v>0</v>
      </c>
      <c r="W115" s="12">
        <f t="shared" si="5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3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5"/>
        <v>0</v>
      </c>
    </row>
    <row r="117" spans="1:23" x14ac:dyDescent="0.2">
      <c r="A117" s="26">
        <v>116</v>
      </c>
      <c r="B117" s="27" t="s">
        <v>1935</v>
      </c>
      <c r="C117" s="32">
        <v>574</v>
      </c>
      <c r="D117" s="32"/>
      <c r="E117" s="32">
        <f t="shared" si="3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4"/>
        <v>0</v>
      </c>
      <c r="W117" s="12">
        <f t="shared" si="5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3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4"/>
        <v>0</v>
      </c>
      <c r="W118" s="12">
        <f t="shared" si="5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3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4"/>
        <v>0</v>
      </c>
      <c r="W119" s="12">
        <f t="shared" si="5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3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4"/>
        <v>0</v>
      </c>
      <c r="W120" s="12">
        <f t="shared" si="5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3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4"/>
        <v>44</v>
      </c>
      <c r="W121" s="12">
        <f t="shared" si="5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3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4"/>
        <v>0</v>
      </c>
      <c r="W122" s="12">
        <f t="shared" si="5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3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4"/>
        <v>0</v>
      </c>
      <c r="W123" s="12">
        <f t="shared" si="5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3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4"/>
        <v>0</v>
      </c>
      <c r="W124" s="12">
        <f t="shared" si="5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3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4"/>
        <v>0</v>
      </c>
      <c r="W125" s="12">
        <f t="shared" si="5"/>
        <v>24</v>
      </c>
    </row>
    <row r="126" spans="1:23" x14ac:dyDescent="0.2">
      <c r="A126" s="25">
        <v>125</v>
      </c>
      <c r="B126" s="10" t="s">
        <v>1902</v>
      </c>
      <c r="C126" s="32">
        <v>0</v>
      </c>
      <c r="D126" s="32"/>
      <c r="E126" s="32">
        <f t="shared" si="3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4"/>
        <v>0</v>
      </c>
      <c r="W126" s="12">
        <f t="shared" si="5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3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4"/>
        <v>0</v>
      </c>
      <c r="W127" s="12">
        <f t="shared" si="5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3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4"/>
        <v>0</v>
      </c>
      <c r="W128" s="12">
        <f t="shared" si="5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3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4"/>
        <v>0</v>
      </c>
      <c r="W129" s="12">
        <f t="shared" si="5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6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7">SUM(F130:U130)</f>
        <v>0</v>
      </c>
      <c r="W130" s="12">
        <f t="shared" ref="W130:W193" si="8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6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7"/>
        <v>0</v>
      </c>
      <c r="W131" s="12">
        <f t="shared" si="8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6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7"/>
        <v>0</v>
      </c>
      <c r="W132" s="12">
        <f t="shared" si="8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6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7"/>
        <v>0</v>
      </c>
      <c r="W133" s="12">
        <f t="shared" si="8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6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7"/>
        <v>0</v>
      </c>
      <c r="W134" s="12">
        <f t="shared" si="8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6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7"/>
        <v>0</v>
      </c>
      <c r="W135" s="12">
        <f t="shared" si="8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6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7"/>
        <v>0</v>
      </c>
      <c r="W136" s="12">
        <f t="shared" si="8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6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7"/>
        <v>0</v>
      </c>
      <c r="W137" s="12">
        <f t="shared" si="8"/>
        <v>0</v>
      </c>
    </row>
    <row r="138" spans="1:23" x14ac:dyDescent="0.2">
      <c r="A138" s="25">
        <v>137</v>
      </c>
      <c r="B138" s="10" t="s">
        <v>2099</v>
      </c>
      <c r="C138" s="32">
        <v>26</v>
      </c>
      <c r="D138" s="32"/>
      <c r="E138" s="32">
        <f t="shared" si="6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8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6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7"/>
        <v>1</v>
      </c>
      <c r="W139" s="12">
        <f t="shared" si="8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6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7"/>
        <v>1</v>
      </c>
      <c r="W140" s="12">
        <f t="shared" si="8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6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7"/>
        <v>0</v>
      </c>
      <c r="W141" s="12">
        <f t="shared" si="8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6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7"/>
        <v>0</v>
      </c>
      <c r="W142" s="12">
        <f t="shared" si="8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6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7"/>
        <v>0</v>
      </c>
      <c r="W143" s="12">
        <f t="shared" si="8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6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7"/>
        <v>0</v>
      </c>
      <c r="W144" s="12">
        <f t="shared" si="8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6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7"/>
        <v>0</v>
      </c>
      <c r="W145" s="12">
        <f t="shared" si="8"/>
        <v>51</v>
      </c>
    </row>
    <row r="146" spans="1:23" x14ac:dyDescent="0.2">
      <c r="A146" s="25">
        <v>145</v>
      </c>
      <c r="B146" s="10" t="s">
        <v>2039</v>
      </c>
      <c r="C146" s="32">
        <v>19</v>
      </c>
      <c r="D146" s="32"/>
      <c r="E146" s="32">
        <f t="shared" si="6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7"/>
        <v>0</v>
      </c>
      <c r="W146" s="12">
        <f t="shared" si="8"/>
        <v>19</v>
      </c>
    </row>
    <row r="147" spans="1:23" x14ac:dyDescent="0.2">
      <c r="A147" s="25">
        <v>146</v>
      </c>
      <c r="B147" s="10" t="s">
        <v>2100</v>
      </c>
      <c r="C147" s="32">
        <v>10</v>
      </c>
      <c r="D147" s="32"/>
      <c r="E147" s="32">
        <f t="shared" si="6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7"/>
        <v>0</v>
      </c>
      <c r="W147" s="12">
        <f t="shared" si="8"/>
        <v>10</v>
      </c>
    </row>
    <row r="148" spans="1:23" x14ac:dyDescent="0.2">
      <c r="A148" s="25">
        <v>147</v>
      </c>
      <c r="B148" s="10" t="s">
        <v>2101</v>
      </c>
      <c r="C148" s="32">
        <v>10</v>
      </c>
      <c r="D148" s="32"/>
      <c r="E148" s="32">
        <f t="shared" si="6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7"/>
        <v>0</v>
      </c>
      <c r="W148" s="12">
        <f t="shared" si="8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6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7"/>
        <v>10</v>
      </c>
      <c r="W149" s="12">
        <f t="shared" si="8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6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7"/>
        <v>0</v>
      </c>
      <c r="W150" s="12">
        <f t="shared" si="8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6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7"/>
        <v>0</v>
      </c>
      <c r="W151" s="12">
        <f t="shared" si="8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6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7"/>
        <v>0</v>
      </c>
      <c r="W152" s="12">
        <f t="shared" si="8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6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f t="shared" si="7"/>
        <v>1</v>
      </c>
      <c r="W153" s="12">
        <f t="shared" si="8"/>
        <v>4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6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7"/>
        <v>0</v>
      </c>
      <c r="W154" s="12">
        <f t="shared" si="8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6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f t="shared" si="7"/>
        <v>6</v>
      </c>
      <c r="W155" s="12">
        <f t="shared" si="8"/>
        <v>14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6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7"/>
        <v>0</v>
      </c>
      <c r="W156" s="12">
        <f t="shared" si="8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6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7"/>
        <v>0</v>
      </c>
      <c r="W157" s="12">
        <f t="shared" si="8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6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7"/>
        <v>0</v>
      </c>
      <c r="W158" s="12">
        <f t="shared" si="8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6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7"/>
        <v>0</v>
      </c>
      <c r="W159" s="12">
        <f t="shared" si="8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6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7"/>
        <v>1</v>
      </c>
      <c r="W160" s="12">
        <f t="shared" si="8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6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7"/>
        <v>0</v>
      </c>
      <c r="W161" s="12">
        <f t="shared" si="8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6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7"/>
        <v>0</v>
      </c>
      <c r="W162" s="12">
        <f t="shared" si="8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6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7"/>
        <v>0</v>
      </c>
      <c r="W163" s="12">
        <f t="shared" si="8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6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7"/>
        <v>0</v>
      </c>
      <c r="W164" s="12">
        <f t="shared" si="8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6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7"/>
        <v>0</v>
      </c>
      <c r="W165" s="12">
        <f t="shared" si="8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6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7"/>
        <v>0</v>
      </c>
      <c r="W166" s="12">
        <f t="shared" si="8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6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7"/>
        <v>0</v>
      </c>
      <c r="W167" s="12">
        <f t="shared" si="8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6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7"/>
        <v>0</v>
      </c>
      <c r="W168" s="12">
        <f t="shared" si="8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6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7"/>
        <v>0</v>
      </c>
      <c r="W169" s="12">
        <f t="shared" si="8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6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7"/>
        <v>0</v>
      </c>
      <c r="W170" s="12">
        <f t="shared" si="8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6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7"/>
        <v>0</v>
      </c>
      <c r="W171" s="12">
        <f t="shared" si="8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6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7"/>
        <v>0</v>
      </c>
      <c r="W172" s="12">
        <f t="shared" si="8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6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7"/>
        <v>0</v>
      </c>
      <c r="W173" s="12">
        <f t="shared" si="8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6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7"/>
        <v>0</v>
      </c>
      <c r="W174" s="12">
        <f t="shared" si="8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6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7"/>
        <v>0</v>
      </c>
      <c r="W175" s="12">
        <f t="shared" si="8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6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7"/>
        <v>2</v>
      </c>
      <c r="W176" s="12">
        <f t="shared" si="8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6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7"/>
        <v>0</v>
      </c>
      <c r="W177" s="12">
        <f t="shared" si="8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6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7"/>
        <v>0</v>
      </c>
      <c r="W178" s="12">
        <f t="shared" si="8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6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7"/>
        <v>2</v>
      </c>
      <c r="W179" s="12">
        <f t="shared" si="8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6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7"/>
        <v>0</v>
      </c>
      <c r="W180" s="12">
        <f t="shared" si="8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6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7"/>
        <v>0</v>
      </c>
      <c r="W181" s="12">
        <f t="shared" si="8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6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7"/>
        <v>0</v>
      </c>
      <c r="W182" s="12">
        <f t="shared" si="8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6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7"/>
        <v>0</v>
      </c>
      <c r="W183" s="12">
        <f t="shared" si="8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6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7"/>
        <v>0</v>
      </c>
      <c r="W184" s="12">
        <f t="shared" si="8"/>
        <v>50</v>
      </c>
    </row>
    <row r="185" spans="1:23" x14ac:dyDescent="0.2">
      <c r="A185" s="25">
        <v>184</v>
      </c>
      <c r="B185" s="10" t="s">
        <v>2040</v>
      </c>
      <c r="C185" s="32">
        <v>700</v>
      </c>
      <c r="D185" s="32"/>
      <c r="E185" s="32">
        <f t="shared" si="6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f t="shared" si="7"/>
        <v>0</v>
      </c>
      <c r="W185" s="12">
        <f t="shared" si="8"/>
        <v>700</v>
      </c>
    </row>
    <row r="186" spans="1:23" x14ac:dyDescent="0.2">
      <c r="A186" s="25">
        <v>185</v>
      </c>
      <c r="B186" s="10" t="s">
        <v>2041</v>
      </c>
      <c r="C186" s="32">
        <v>397</v>
      </c>
      <c r="D186" s="32"/>
      <c r="E186" s="32">
        <f t="shared" si="6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7"/>
        <v>0</v>
      </c>
      <c r="W186" s="12">
        <f t="shared" si="8"/>
        <v>397</v>
      </c>
    </row>
    <row r="187" spans="1:23" x14ac:dyDescent="0.2">
      <c r="A187" s="25">
        <v>186</v>
      </c>
      <c r="B187" s="10" t="s">
        <v>1967</v>
      </c>
      <c r="C187" s="32">
        <v>42</v>
      </c>
      <c r="D187" s="32"/>
      <c r="E187" s="32">
        <f t="shared" si="6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f t="shared" si="7"/>
        <v>0</v>
      </c>
      <c r="W187" s="12">
        <f t="shared" si="8"/>
        <v>42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6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7"/>
        <v>0</v>
      </c>
      <c r="W188" s="12">
        <f t="shared" si="8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6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2</v>
      </c>
      <c r="W189" s="12">
        <f t="shared" si="8"/>
        <v>7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6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7"/>
        <v>0</v>
      </c>
      <c r="W190" s="12">
        <f t="shared" si="8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6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7"/>
        <v>0</v>
      </c>
      <c r="W191" s="12">
        <f t="shared" si="8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6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7"/>
        <v>0</v>
      </c>
      <c r="W192" s="12">
        <f t="shared" si="8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6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7"/>
        <v>0</v>
      </c>
      <c r="W193" s="12">
        <f t="shared" si="8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9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0">SUM(F194:U194)</f>
        <v>0</v>
      </c>
      <c r="W194" s="12">
        <f t="shared" ref="W194:W257" si="11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9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0"/>
        <v>0</v>
      </c>
      <c r="W195" s="12">
        <f t="shared" si="11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9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0"/>
        <v>0</v>
      </c>
      <c r="W196" s="12">
        <f t="shared" si="11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9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0"/>
        <v>0</v>
      </c>
      <c r="W197" s="12">
        <f t="shared" si="11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9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0"/>
        <v>1</v>
      </c>
      <c r="W198" s="12">
        <f t="shared" si="11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9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0"/>
        <v>0</v>
      </c>
      <c r="W199" s="12">
        <f t="shared" si="11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9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0"/>
        <v>0</v>
      </c>
      <c r="W200" s="12">
        <f t="shared" si="11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9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0"/>
        <v>1</v>
      </c>
      <c r="W201" s="12">
        <f t="shared" si="11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9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0"/>
        <v>0</v>
      </c>
      <c r="W202" s="12">
        <f t="shared" si="11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9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0"/>
        <v>0</v>
      </c>
      <c r="W203" s="12">
        <f t="shared" si="11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9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0"/>
        <v>0</v>
      </c>
      <c r="W204" s="12">
        <f t="shared" si="11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9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0"/>
        <v>0</v>
      </c>
      <c r="W205" s="12">
        <f t="shared" si="11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9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0"/>
        <v>0</v>
      </c>
      <c r="W206" s="12">
        <f t="shared" si="11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9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0"/>
        <v>0</v>
      </c>
      <c r="W207" s="12">
        <f t="shared" si="11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9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0"/>
        <v>0</v>
      </c>
      <c r="W208" s="12">
        <f t="shared" si="11"/>
        <v>0</v>
      </c>
    </row>
    <row r="209" spans="1:23" x14ac:dyDescent="0.2">
      <c r="A209" s="25">
        <v>208</v>
      </c>
      <c r="B209" s="10" t="s">
        <v>2420</v>
      </c>
      <c r="C209" s="33">
        <v>6</v>
      </c>
      <c r="D209" s="33">
        <v>3</v>
      </c>
      <c r="E209" s="32">
        <f t="shared" si="9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0"/>
        <v>0</v>
      </c>
      <c r="W209" s="12">
        <f t="shared" si="11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9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0"/>
        <v>2</v>
      </c>
      <c r="W210" s="12">
        <f t="shared" si="11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9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0"/>
        <v>0</v>
      </c>
      <c r="W211" s="12">
        <f t="shared" si="11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9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0"/>
        <v>0</v>
      </c>
      <c r="W212" s="12">
        <f t="shared" si="11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9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0"/>
        <v>0</v>
      </c>
      <c r="W213" s="12">
        <f t="shared" si="11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9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0"/>
        <v>0</v>
      </c>
      <c r="W214" s="12">
        <f t="shared" si="11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9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0"/>
        <v>0</v>
      </c>
      <c r="W215" s="12">
        <f t="shared" si="11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9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0"/>
        <v>0</v>
      </c>
      <c r="W216" s="12">
        <f t="shared" si="11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9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0"/>
        <v>0</v>
      </c>
      <c r="W217" s="12">
        <f t="shared" si="11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9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f t="shared" si="10"/>
        <v>0</v>
      </c>
      <c r="W218" s="12">
        <f t="shared" si="11"/>
        <v>2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9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0"/>
        <v>0</v>
      </c>
      <c r="W219" s="12">
        <f t="shared" si="11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9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0"/>
        <v>0</v>
      </c>
      <c r="W220" s="12">
        <f t="shared" si="11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9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0"/>
        <v>0</v>
      </c>
      <c r="W221" s="12">
        <f t="shared" si="11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9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0"/>
        <v>0</v>
      </c>
      <c r="W222" s="12">
        <f t="shared" si="11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9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0"/>
        <v>0</v>
      </c>
      <c r="W223" s="12">
        <f t="shared" si="11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9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0"/>
        <v>0</v>
      </c>
      <c r="W224" s="12">
        <f t="shared" si="11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9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0"/>
        <v>0</v>
      </c>
      <c r="W225" s="12">
        <f t="shared" si="11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9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0"/>
        <v>0</v>
      </c>
      <c r="W226" s="12">
        <f t="shared" si="11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9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0"/>
        <v>0</v>
      </c>
      <c r="W227" s="12">
        <f t="shared" si="11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9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1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9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0"/>
        <v>0</v>
      </c>
      <c r="W229" s="12">
        <f t="shared" si="11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9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0"/>
        <v>0</v>
      </c>
      <c r="W230" s="12">
        <f t="shared" si="11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9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0"/>
        <v>0</v>
      </c>
      <c r="W231" s="12">
        <f t="shared" si="11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9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0"/>
        <v>0</v>
      </c>
      <c r="W232" s="12">
        <f t="shared" si="11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9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0"/>
        <v>0</v>
      </c>
      <c r="W233" s="12">
        <f t="shared" si="11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9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1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9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0"/>
        <v>0</v>
      </c>
      <c r="W235" s="12">
        <f t="shared" si="11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9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0"/>
        <v>0</v>
      </c>
      <c r="W236" s="12">
        <f t="shared" si="11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9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0"/>
        <v>0</v>
      </c>
      <c r="W237" s="12">
        <f t="shared" si="11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9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0"/>
        <v>0</v>
      </c>
      <c r="W238" s="12">
        <f t="shared" si="11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9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0"/>
        <v>0</v>
      </c>
      <c r="W239" s="12">
        <f t="shared" si="11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9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0"/>
        <v>0</v>
      </c>
      <c r="W240" s="12">
        <f t="shared" si="11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9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0"/>
        <v>0</v>
      </c>
      <c r="W241" s="12">
        <f t="shared" si="11"/>
        <v>1</v>
      </c>
    </row>
    <row r="242" spans="1:23" x14ac:dyDescent="0.2">
      <c r="A242" s="25">
        <v>241</v>
      </c>
      <c r="B242" s="10" t="s">
        <v>1903</v>
      </c>
      <c r="C242" s="32">
        <v>0</v>
      </c>
      <c r="D242" s="32"/>
      <c r="E242" s="32">
        <f t="shared" si="9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0"/>
        <v>0</v>
      </c>
      <c r="W242" s="12">
        <f t="shared" si="11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9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0"/>
        <v>0</v>
      </c>
      <c r="W243" s="12">
        <f t="shared" si="11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9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0"/>
        <v>0</v>
      </c>
      <c r="W244" s="12">
        <f t="shared" si="11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9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0"/>
        <v>0</v>
      </c>
      <c r="W245" s="12">
        <f t="shared" si="11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9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0"/>
        <v>0</v>
      </c>
      <c r="W246" s="12">
        <f t="shared" si="11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9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0"/>
        <v>0</v>
      </c>
      <c r="W247" s="12">
        <f t="shared" si="11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9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f t="shared" si="10"/>
        <v>23</v>
      </c>
      <c r="W248" s="12">
        <f t="shared" si="11"/>
        <v>33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9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0"/>
        <v>0</v>
      </c>
      <c r="W249" s="12">
        <f t="shared" si="11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9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0"/>
        <v>0</v>
      </c>
      <c r="W250" s="12">
        <f t="shared" si="11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9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0"/>
        <v>0</v>
      </c>
      <c r="W251" s="12">
        <f t="shared" si="11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9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0"/>
        <v>0</v>
      </c>
      <c r="W252" s="12">
        <f t="shared" si="11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9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0"/>
        <v>0</v>
      </c>
      <c r="W253" s="12">
        <f t="shared" si="11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9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f t="shared" si="10"/>
        <v>0</v>
      </c>
      <c r="W254" s="12">
        <f t="shared" si="11"/>
        <v>3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9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0"/>
        <v>0</v>
      </c>
      <c r="W255" s="12">
        <f t="shared" si="11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9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0"/>
        <v>0</v>
      </c>
      <c r="W256" s="12">
        <f t="shared" si="11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9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0"/>
        <v>0</v>
      </c>
      <c r="W257" s="12">
        <f t="shared" si="11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2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3">SUM(F258:U258)</f>
        <v>0</v>
      </c>
      <c r="W258" s="12">
        <f t="shared" ref="W258:W321" si="14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2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3"/>
        <v>0</v>
      </c>
      <c r="W259" s="12">
        <f t="shared" si="14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2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3"/>
        <v>0</v>
      </c>
      <c r="W260" s="12">
        <f t="shared" si="14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2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3"/>
        <v>0</v>
      </c>
      <c r="W261" s="12">
        <f t="shared" si="14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2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3"/>
        <v>0</v>
      </c>
      <c r="W262" s="12">
        <f t="shared" si="14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2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3"/>
        <v>0</v>
      </c>
      <c r="W263" s="12">
        <f t="shared" si="14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2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3"/>
        <v>0</v>
      </c>
      <c r="W264" s="12">
        <f t="shared" si="14"/>
        <v>1</v>
      </c>
    </row>
    <row r="265" spans="1:23" x14ac:dyDescent="0.2">
      <c r="A265" s="25">
        <v>264</v>
      </c>
      <c r="B265" s="29" t="s">
        <v>2042</v>
      </c>
      <c r="C265" s="32">
        <v>0</v>
      </c>
      <c r="D265" s="32"/>
      <c r="E265" s="32">
        <f t="shared" si="12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3"/>
        <v>0</v>
      </c>
      <c r="W265" s="12">
        <f t="shared" si="14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2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3"/>
        <v>0</v>
      </c>
      <c r="W266" s="12">
        <f t="shared" si="14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2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3"/>
        <v>0</v>
      </c>
      <c r="W267" s="12">
        <f t="shared" si="14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2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3"/>
        <v>0</v>
      </c>
      <c r="W268" s="12">
        <f t="shared" si="14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2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3"/>
        <v>0</v>
      </c>
      <c r="W269" s="12">
        <f t="shared" si="14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2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3"/>
        <v>0</v>
      </c>
      <c r="W270" s="12">
        <f t="shared" si="14"/>
        <v>1</v>
      </c>
    </row>
    <row r="271" spans="1:23" x14ac:dyDescent="0.2">
      <c r="A271" s="25">
        <v>270</v>
      </c>
      <c r="B271" s="10" t="s">
        <v>1970</v>
      </c>
      <c r="C271" s="32">
        <v>1</v>
      </c>
      <c r="D271" s="32"/>
      <c r="E271" s="32">
        <f t="shared" si="12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3"/>
        <v>1</v>
      </c>
      <c r="W271" s="12">
        <f t="shared" si="14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2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3"/>
        <v>0</v>
      </c>
      <c r="W272" s="12">
        <f t="shared" si="14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2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3"/>
        <v>0</v>
      </c>
      <c r="W273" s="12">
        <f t="shared" si="14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2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3"/>
        <v>1</v>
      </c>
      <c r="W274" s="12">
        <f t="shared" si="14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2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3"/>
        <v>0</v>
      </c>
      <c r="W275" s="12">
        <f t="shared" si="14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2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3"/>
        <v>0</v>
      </c>
      <c r="W276" s="12">
        <f t="shared" si="14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2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3"/>
        <v>0</v>
      </c>
      <c r="W277" s="12">
        <f t="shared" si="14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2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3"/>
        <v>0</v>
      </c>
      <c r="W278" s="12">
        <f t="shared" si="14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2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3"/>
        <v>0</v>
      </c>
      <c r="W279" s="12">
        <f t="shared" si="14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2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3"/>
        <v>0</v>
      </c>
      <c r="W280" s="12">
        <f t="shared" si="14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2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3"/>
        <v>0</v>
      </c>
      <c r="W281" s="12">
        <f t="shared" si="14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2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3"/>
        <v>7</v>
      </c>
      <c r="W282" s="12">
        <f t="shared" si="14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2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3"/>
        <v>0</v>
      </c>
      <c r="W283" s="12">
        <f t="shared" si="14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2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3"/>
        <v>0</v>
      </c>
      <c r="W284" s="12">
        <f t="shared" si="14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2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3"/>
        <v>0</v>
      </c>
      <c r="W285" s="12">
        <f t="shared" si="14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2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3"/>
        <v>0</v>
      </c>
      <c r="W286" s="12">
        <f t="shared" si="14"/>
        <v>1</v>
      </c>
    </row>
    <row r="287" spans="1:23" x14ac:dyDescent="0.2">
      <c r="A287" s="25">
        <v>285</v>
      </c>
      <c r="B287" s="10" t="s">
        <v>2093</v>
      </c>
      <c r="C287" s="32">
        <v>16</v>
      </c>
      <c r="D287" s="32"/>
      <c r="E287" s="32">
        <f t="shared" si="12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3"/>
        <v>0</v>
      </c>
      <c r="W287" s="12">
        <f t="shared" si="14"/>
        <v>16</v>
      </c>
    </row>
    <row r="288" spans="1:23" x14ac:dyDescent="0.2">
      <c r="A288" s="25">
        <v>286</v>
      </c>
      <c r="B288" s="10" t="s">
        <v>2094</v>
      </c>
      <c r="C288" s="32">
        <v>0</v>
      </c>
      <c r="D288" s="32"/>
      <c r="E288" s="32">
        <f t="shared" si="12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3"/>
        <v>0</v>
      </c>
      <c r="W288" s="12">
        <f t="shared" si="14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2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3"/>
        <v>0</v>
      </c>
      <c r="W289" s="12">
        <f t="shared" si="14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2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3"/>
        <v>0</v>
      </c>
      <c r="W290" s="12">
        <f t="shared" si="14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2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3"/>
        <v>0</v>
      </c>
      <c r="W291" s="12">
        <f t="shared" si="14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2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3"/>
        <v>1</v>
      </c>
      <c r="W292" s="12">
        <f t="shared" si="14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2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3"/>
        <v>0</v>
      </c>
      <c r="W293" s="12">
        <f t="shared" si="14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2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3"/>
        <v>0</v>
      </c>
      <c r="W294" s="12">
        <f t="shared" si="14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2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3"/>
        <v>0</v>
      </c>
      <c r="W295" s="12">
        <f t="shared" si="14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2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3"/>
        <v>0</v>
      </c>
      <c r="W296" s="12">
        <f t="shared" si="14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2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14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2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3"/>
        <v>0</v>
      </c>
      <c r="W298" s="12">
        <f t="shared" si="14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2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3"/>
        <v>5</v>
      </c>
      <c r="W299" s="12">
        <f t="shared" si="14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2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f t="shared" si="13"/>
        <v>0</v>
      </c>
      <c r="W300" s="12">
        <f t="shared" si="14"/>
        <v>62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2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f t="shared" si="13"/>
        <v>0</v>
      </c>
      <c r="W301" s="12">
        <f t="shared" si="14"/>
        <v>58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2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3"/>
        <v>0</v>
      </c>
      <c r="W302" s="12">
        <f t="shared" si="14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2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3"/>
        <v>0</v>
      </c>
      <c r="W303" s="12">
        <f t="shared" si="14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2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3"/>
        <v>0</v>
      </c>
      <c r="W304" s="12">
        <f t="shared" si="14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2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3"/>
        <v>0</v>
      </c>
      <c r="W305" s="12">
        <f t="shared" si="14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2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3"/>
        <v>0</v>
      </c>
      <c r="W306" s="12">
        <f t="shared" si="14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2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3"/>
        <v>0</v>
      </c>
      <c r="W307" s="12">
        <f t="shared" si="14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2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3"/>
        <v>0</v>
      </c>
      <c r="W308" s="12">
        <f t="shared" si="14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2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3"/>
        <v>0</v>
      </c>
      <c r="W309" s="12">
        <f t="shared" si="14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2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3"/>
        <v>0</v>
      </c>
      <c r="W310" s="12">
        <f t="shared" si="14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2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3"/>
        <v>0</v>
      </c>
      <c r="W311" s="12">
        <f t="shared" si="14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2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3"/>
        <v>0</v>
      </c>
      <c r="W312" s="12">
        <f t="shared" si="14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2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3"/>
        <v>0</v>
      </c>
      <c r="W313" s="12">
        <f t="shared" si="14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2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3"/>
        <v>0</v>
      </c>
      <c r="W314" s="12">
        <f t="shared" si="14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2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3"/>
        <v>0</v>
      </c>
      <c r="W315" s="12">
        <f t="shared" si="14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2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3"/>
        <v>10</v>
      </c>
      <c r="W316" s="12">
        <f t="shared" si="14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2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3"/>
        <v>0</v>
      </c>
      <c r="W317" s="12">
        <f t="shared" si="14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2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3"/>
        <v>0</v>
      </c>
      <c r="W318" s="12">
        <f t="shared" si="14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2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3"/>
        <v>0</v>
      </c>
      <c r="W319" s="12">
        <f t="shared" si="14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2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3"/>
        <v>0</v>
      </c>
      <c r="W320" s="12">
        <f t="shared" si="14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2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3"/>
        <v>1</v>
      </c>
      <c r="W321" s="12">
        <f t="shared" si="14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15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16">SUM(F322:U322)</f>
        <v>0</v>
      </c>
      <c r="W322" s="12">
        <f t="shared" ref="W322:W385" si="17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15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16"/>
        <v>0</v>
      </c>
      <c r="W323" s="12">
        <f t="shared" si="17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15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16"/>
        <v>0</v>
      </c>
      <c r="W324" s="12">
        <f t="shared" si="17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15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16"/>
        <v>0</v>
      </c>
      <c r="W325" s="12">
        <f t="shared" si="17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15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16"/>
        <v>0</v>
      </c>
      <c r="W326" s="12">
        <f t="shared" si="17"/>
        <v>7</v>
      </c>
    </row>
    <row r="327" spans="1:23" x14ac:dyDescent="0.2">
      <c r="A327" s="25">
        <v>325</v>
      </c>
      <c r="B327" s="10" t="s">
        <v>1894</v>
      </c>
      <c r="C327" s="32">
        <v>17</v>
      </c>
      <c r="D327" s="32"/>
      <c r="E327" s="32">
        <f t="shared" si="15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16"/>
        <v>3</v>
      </c>
      <c r="W327" s="12">
        <f t="shared" si="17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15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16"/>
        <v>0</v>
      </c>
      <c r="W328" s="12">
        <f t="shared" si="17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15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16"/>
        <v>0</v>
      </c>
      <c r="W329" s="12">
        <f t="shared" si="17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15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16"/>
        <v>1</v>
      </c>
      <c r="W330" s="12">
        <f t="shared" si="17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15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16"/>
        <v>1</v>
      </c>
      <c r="W331" s="12">
        <f t="shared" si="17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15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16"/>
        <v>0</v>
      </c>
      <c r="W332" s="12">
        <f t="shared" si="17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15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16"/>
        <v>0</v>
      </c>
      <c r="W333" s="12">
        <f t="shared" si="17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15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16"/>
        <v>0</v>
      </c>
      <c r="W334" s="12">
        <f t="shared" si="17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15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f t="shared" si="16"/>
        <v>0</v>
      </c>
      <c r="W335" s="12">
        <f t="shared" si="17"/>
        <v>18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15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16"/>
        <v>0</v>
      </c>
      <c r="W336" s="12">
        <f t="shared" si="17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15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16"/>
        <v>0</v>
      </c>
      <c r="W337" s="12">
        <f t="shared" si="17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15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16"/>
        <v>0</v>
      </c>
      <c r="W338" s="12">
        <f t="shared" si="17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15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16"/>
        <v>0</v>
      </c>
      <c r="W339" s="12">
        <f t="shared" si="17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15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16"/>
        <v>0</v>
      </c>
      <c r="W340" s="12">
        <f t="shared" si="17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15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16"/>
        <v>0</v>
      </c>
      <c r="W341" s="12">
        <f t="shared" si="17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15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16"/>
        <v>0</v>
      </c>
      <c r="W342" s="12">
        <f t="shared" si="17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15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16"/>
        <v>0</v>
      </c>
      <c r="W343" s="12">
        <f t="shared" si="17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15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16"/>
        <v>0</v>
      </c>
      <c r="W344" s="12">
        <f t="shared" si="17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15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16"/>
        <v>0</v>
      </c>
      <c r="W345" s="12">
        <f t="shared" si="17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15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16"/>
        <v>0</v>
      </c>
      <c r="W346" s="12">
        <f t="shared" si="17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15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16"/>
        <v>0</v>
      </c>
      <c r="W347" s="12">
        <f t="shared" si="17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15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16"/>
        <v>0</v>
      </c>
      <c r="W348" s="12">
        <f t="shared" si="17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15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f t="shared" si="16"/>
        <v>30</v>
      </c>
      <c r="W349" s="12">
        <f t="shared" si="17"/>
        <v>469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15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16"/>
        <v>0</v>
      </c>
      <c r="W350" s="12">
        <f t="shared" si="17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15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16"/>
        <v>0</v>
      </c>
      <c r="W351" s="12">
        <f t="shared" si="17"/>
        <v>35</v>
      </c>
    </row>
    <row r="352" spans="1:23" x14ac:dyDescent="0.2">
      <c r="A352" s="25">
        <v>350</v>
      </c>
      <c r="B352" s="10" t="s">
        <v>2095</v>
      </c>
      <c r="C352" s="32">
        <v>6</v>
      </c>
      <c r="D352" s="32"/>
      <c r="E352" s="32">
        <f t="shared" si="15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16"/>
        <v>0</v>
      </c>
      <c r="W352" s="12">
        <f t="shared" si="17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15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16"/>
        <v>0</v>
      </c>
      <c r="W353" s="12">
        <f t="shared" si="17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15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16"/>
        <v>0</v>
      </c>
      <c r="W354" s="12">
        <f t="shared" si="17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15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16"/>
        <v>0</v>
      </c>
      <c r="W355" s="12">
        <f t="shared" si="17"/>
        <v>8</v>
      </c>
    </row>
    <row r="356" spans="1:23" x14ac:dyDescent="0.2">
      <c r="A356" s="25">
        <v>354</v>
      </c>
      <c r="B356" s="10" t="s">
        <v>2043</v>
      </c>
      <c r="C356" s="32">
        <v>21</v>
      </c>
      <c r="D356" s="32"/>
      <c r="E356" s="32">
        <f t="shared" si="15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16"/>
        <v>0</v>
      </c>
      <c r="W356" s="12">
        <f t="shared" si="17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15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17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15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17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15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16"/>
        <v>0</v>
      </c>
      <c r="W359" s="12">
        <f t="shared" si="17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15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16"/>
        <v>0</v>
      </c>
      <c r="W360" s="12">
        <f t="shared" si="17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15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16"/>
        <v>0</v>
      </c>
      <c r="W361" s="12">
        <f t="shared" si="17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15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16"/>
        <v>0</v>
      </c>
      <c r="W362" s="12">
        <f t="shared" si="17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15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16"/>
        <v>0</v>
      </c>
      <c r="W363" s="12">
        <f t="shared" si="17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15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16"/>
        <v>0</v>
      </c>
      <c r="W364" s="12">
        <f t="shared" si="17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15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16"/>
        <v>0</v>
      </c>
      <c r="W365" s="12">
        <f t="shared" si="17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15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16"/>
        <v>0</v>
      </c>
      <c r="W366" s="12">
        <f t="shared" si="17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15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16"/>
        <v>0</v>
      </c>
      <c r="W367" s="12">
        <f t="shared" si="17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15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16"/>
        <v>0</v>
      </c>
      <c r="W368" s="12">
        <f t="shared" si="17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15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16"/>
        <v>0</v>
      </c>
      <c r="W369" s="12">
        <f t="shared" si="17"/>
        <v>4</v>
      </c>
    </row>
    <row r="370" spans="1:23" x14ac:dyDescent="0.2">
      <c r="A370" s="25">
        <v>368</v>
      </c>
      <c r="B370" s="10" t="s">
        <v>2044</v>
      </c>
      <c r="C370" s="32">
        <v>6</v>
      </c>
      <c r="D370" s="32"/>
      <c r="E370" s="32">
        <f t="shared" si="15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16"/>
        <v>0</v>
      </c>
      <c r="W370" s="12">
        <f t="shared" si="17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15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16"/>
        <v>0</v>
      </c>
      <c r="W371" s="12">
        <f t="shared" si="17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15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16"/>
        <v>0</v>
      </c>
      <c r="W372" s="12">
        <f t="shared" si="17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15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16"/>
        <v>0</v>
      </c>
      <c r="W373" s="12">
        <f t="shared" si="17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15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16"/>
        <v>0</v>
      </c>
      <c r="W374" s="12">
        <f t="shared" si="17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15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16"/>
        <v>0</v>
      </c>
      <c r="W375" s="12">
        <f t="shared" si="17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15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16"/>
        <v>0</v>
      </c>
      <c r="W376" s="12">
        <f t="shared" si="17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15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16"/>
        <v>0</v>
      </c>
      <c r="W377" s="12">
        <f t="shared" si="17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15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16"/>
        <v>0</v>
      </c>
      <c r="W378" s="12">
        <f t="shared" si="17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15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16"/>
        <v>0</v>
      </c>
      <c r="W379" s="12">
        <f t="shared" si="17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15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16"/>
        <v>0</v>
      </c>
      <c r="W380" s="12">
        <f t="shared" si="17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15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16"/>
        <v>0</v>
      </c>
      <c r="W381" s="12">
        <f t="shared" si="17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15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16"/>
        <v>0</v>
      </c>
      <c r="W382" s="12">
        <f t="shared" si="17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15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16"/>
        <v>0</v>
      </c>
      <c r="W383" s="12">
        <f t="shared" si="17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15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17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15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16"/>
        <v>0</v>
      </c>
      <c r="W385" s="12">
        <f t="shared" si="17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18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19">SUM(F386:U386)</f>
        <v>0</v>
      </c>
      <c r="W386" s="12">
        <f t="shared" ref="W386:W449" si="20">E386-V386</f>
        <v>0</v>
      </c>
    </row>
    <row r="387" spans="1:23" x14ac:dyDescent="0.2">
      <c r="A387" s="25">
        <v>385</v>
      </c>
      <c r="B387" s="10" t="s">
        <v>2421</v>
      </c>
      <c r="C387" s="32">
        <v>4</v>
      </c>
      <c r="D387" s="32">
        <v>4</v>
      </c>
      <c r="E387" s="32">
        <f t="shared" si="18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19"/>
        <v>0</v>
      </c>
      <c r="W387" s="12">
        <f t="shared" si="20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18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0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18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19"/>
        <v>0</v>
      </c>
      <c r="W389" s="12">
        <f t="shared" si="20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18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19"/>
        <v>0</v>
      </c>
      <c r="W390" s="12">
        <f t="shared" si="20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18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19"/>
        <v>0</v>
      </c>
      <c r="W391" s="12">
        <f t="shared" si="20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18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19"/>
        <v>0</v>
      </c>
      <c r="W392" s="12">
        <f t="shared" si="20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18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19"/>
        <v>0</v>
      </c>
      <c r="W393" s="12">
        <f t="shared" si="20"/>
        <v>0</v>
      </c>
    </row>
    <row r="394" spans="1:23" x14ac:dyDescent="0.2">
      <c r="A394" s="25">
        <v>392</v>
      </c>
      <c r="B394" s="10" t="s">
        <v>2096</v>
      </c>
      <c r="C394" s="32">
        <v>100</v>
      </c>
      <c r="D394" s="32"/>
      <c r="E394" s="32">
        <f t="shared" si="18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19"/>
        <v>0</v>
      </c>
      <c r="W394" s="12">
        <f t="shared" si="20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18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19"/>
        <v>0</v>
      </c>
      <c r="W395" s="12">
        <f t="shared" si="20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18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19"/>
        <v>0</v>
      </c>
      <c r="W396" s="12">
        <f t="shared" si="20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18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19"/>
        <v>0</v>
      </c>
      <c r="W397" s="12">
        <f t="shared" si="20"/>
        <v>0</v>
      </c>
    </row>
    <row r="398" spans="1:23" x14ac:dyDescent="0.2">
      <c r="A398" s="25">
        <v>396</v>
      </c>
      <c r="B398" s="10" t="s">
        <v>2422</v>
      </c>
      <c r="C398" s="32">
        <v>1</v>
      </c>
      <c r="D398" s="32">
        <v>4</v>
      </c>
      <c r="E398" s="32">
        <f t="shared" si="18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19"/>
        <v>1</v>
      </c>
      <c r="W398" s="12">
        <f t="shared" si="20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18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19"/>
        <v>0</v>
      </c>
      <c r="W399" s="12">
        <f t="shared" si="20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18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19"/>
        <v>0</v>
      </c>
      <c r="W400" s="12">
        <f t="shared" si="20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18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19"/>
        <v>0</v>
      </c>
      <c r="W401" s="12">
        <f t="shared" si="20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18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19"/>
        <v>0</v>
      </c>
      <c r="W402" s="12">
        <f t="shared" si="20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18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19"/>
        <v>0</v>
      </c>
      <c r="W403" s="12">
        <f t="shared" si="20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18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19"/>
        <v>0</v>
      </c>
      <c r="W404" s="12">
        <f t="shared" si="20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18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19"/>
        <v>0</v>
      </c>
      <c r="W405" s="12">
        <f t="shared" si="20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18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19"/>
        <v>0</v>
      </c>
      <c r="W406" s="12">
        <f t="shared" si="20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18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19"/>
        <v>0</v>
      </c>
      <c r="W407" s="12">
        <f t="shared" si="20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18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19"/>
        <v>0</v>
      </c>
      <c r="W408" s="12">
        <f t="shared" si="20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18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19"/>
        <v>0</v>
      </c>
      <c r="W409" s="12">
        <f t="shared" si="20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18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19"/>
        <v>0</v>
      </c>
      <c r="W410" s="12">
        <f t="shared" si="20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18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19"/>
        <v>0</v>
      </c>
      <c r="W411" s="12">
        <f t="shared" si="20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18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19"/>
        <v>0</v>
      </c>
      <c r="W412" s="12">
        <f t="shared" si="20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18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19"/>
        <v>0</v>
      </c>
      <c r="W413" s="12">
        <f t="shared" si="20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18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19"/>
        <v>0</v>
      </c>
      <c r="W414" s="12">
        <f t="shared" si="20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18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19"/>
        <v>0</v>
      </c>
      <c r="W415" s="12">
        <f t="shared" si="20"/>
        <v>0</v>
      </c>
    </row>
    <row r="416" spans="1:23" x14ac:dyDescent="0.2">
      <c r="A416" s="25">
        <v>414</v>
      </c>
      <c r="B416" s="10" t="s">
        <v>2423</v>
      </c>
      <c r="C416" s="32">
        <v>1</v>
      </c>
      <c r="D416" s="32">
        <v>3</v>
      </c>
      <c r="E416" s="32">
        <f t="shared" si="18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19"/>
        <v>0</v>
      </c>
      <c r="W416" s="12">
        <f t="shared" si="20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18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19"/>
        <v>0</v>
      </c>
      <c r="W417" s="12">
        <f t="shared" si="20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18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19"/>
        <v>2</v>
      </c>
      <c r="W418" s="12">
        <f t="shared" si="20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18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0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18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19"/>
        <v>0</v>
      </c>
      <c r="W420" s="12">
        <f t="shared" si="20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18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19"/>
        <v>0</v>
      </c>
      <c r="W421" s="12">
        <f t="shared" si="20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18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19"/>
        <v>0</v>
      </c>
      <c r="W422" s="12">
        <f t="shared" si="20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18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19"/>
        <v>0</v>
      </c>
      <c r="W423" s="12">
        <f t="shared" si="20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18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19"/>
        <v>0</v>
      </c>
      <c r="W424" s="12">
        <f t="shared" si="20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18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19"/>
        <v>0</v>
      </c>
      <c r="W425" s="12">
        <f t="shared" si="20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18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f t="shared" si="19"/>
        <v>0</v>
      </c>
      <c r="W426" s="12">
        <f t="shared" si="20"/>
        <v>55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18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19"/>
        <v>0</v>
      </c>
      <c r="W427" s="12">
        <f t="shared" si="20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18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19"/>
        <v>0</v>
      </c>
      <c r="W428" s="12">
        <f t="shared" si="20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18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19"/>
        <v>0</v>
      </c>
      <c r="W429" s="12">
        <f t="shared" si="20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18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19"/>
        <v>1</v>
      </c>
      <c r="W430" s="12">
        <f t="shared" si="20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18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3</v>
      </c>
      <c r="W431" s="12">
        <f t="shared" si="20"/>
        <v>34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18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19"/>
        <v>0</v>
      </c>
      <c r="W432" s="12">
        <f t="shared" si="20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18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19"/>
        <v>0</v>
      </c>
      <c r="W433" s="12">
        <f t="shared" si="20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18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19"/>
        <v>0</v>
      </c>
      <c r="W434" s="12">
        <f t="shared" si="20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18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19"/>
        <v>0</v>
      </c>
      <c r="W435" s="12">
        <f t="shared" si="20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18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19"/>
        <v>0</v>
      </c>
      <c r="W436" s="12">
        <f t="shared" si="20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18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19"/>
        <v>0</v>
      </c>
      <c r="W437" s="12">
        <f t="shared" si="20"/>
        <v>7</v>
      </c>
    </row>
    <row r="438" spans="1:23" x14ac:dyDescent="0.2">
      <c r="A438" s="25">
        <v>436</v>
      </c>
      <c r="B438" s="10" t="s">
        <v>2424</v>
      </c>
      <c r="C438" s="32">
        <v>3</v>
      </c>
      <c r="D438" s="32">
        <v>3</v>
      </c>
      <c r="E438" s="32">
        <f t="shared" si="18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19"/>
        <v>0</v>
      </c>
      <c r="W438" s="12">
        <f t="shared" si="20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18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19"/>
        <v>0</v>
      </c>
      <c r="W439" s="12">
        <f t="shared" si="20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18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19"/>
        <v>0</v>
      </c>
      <c r="W440" s="12">
        <f t="shared" si="20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18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f t="shared" si="19"/>
        <v>0</v>
      </c>
      <c r="W441" s="12">
        <f t="shared" si="20"/>
        <v>50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18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19"/>
        <v>0</v>
      </c>
      <c r="W442" s="12">
        <f t="shared" si="20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18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19"/>
        <v>0</v>
      </c>
      <c r="W443" s="12">
        <f t="shared" si="20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18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19"/>
        <v>0</v>
      </c>
      <c r="W444" s="12">
        <f t="shared" si="20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18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19"/>
        <v>0</v>
      </c>
      <c r="W445" s="12">
        <f t="shared" si="20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18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19"/>
        <v>0</v>
      </c>
      <c r="W446" s="12">
        <f t="shared" si="20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18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19"/>
        <v>0</v>
      </c>
      <c r="W447" s="12">
        <f t="shared" si="20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18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19"/>
        <v>0</v>
      </c>
      <c r="W448" s="12">
        <f t="shared" si="20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18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19"/>
        <v>0</v>
      </c>
      <c r="W449" s="12">
        <f t="shared" si="20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1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513" si="22">SUM(F450:U450)</f>
        <v>0</v>
      </c>
      <c r="W450" s="12">
        <f t="shared" ref="W450:W513" si="23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1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2"/>
        <v>0</v>
      </c>
      <c r="W451" s="12">
        <f t="shared" si="23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1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2"/>
        <v>0</v>
      </c>
      <c r="W452" s="12">
        <f t="shared" si="23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1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2"/>
        <v>0</v>
      </c>
      <c r="W453" s="12">
        <f t="shared" si="23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1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2"/>
        <v>0</v>
      </c>
      <c r="W454" s="12">
        <f t="shared" si="23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1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2"/>
        <v>0</v>
      </c>
      <c r="W455" s="12">
        <f t="shared" si="23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1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3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1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3"/>
        <v>9</v>
      </c>
    </row>
    <row r="458" spans="1:23" x14ac:dyDescent="0.2">
      <c r="A458" s="25">
        <v>456</v>
      </c>
      <c r="B458" s="10" t="s">
        <v>2045</v>
      </c>
      <c r="C458" s="32">
        <v>31</v>
      </c>
      <c r="D458" s="32"/>
      <c r="E458" s="32">
        <f t="shared" si="21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3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1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 t="shared" si="22"/>
        <v>0</v>
      </c>
      <c r="W459" s="12">
        <f t="shared" si="23"/>
        <v>9</v>
      </c>
    </row>
    <row r="460" spans="1:23" x14ac:dyDescent="0.2">
      <c r="A460" s="25">
        <v>458</v>
      </c>
      <c r="B460" s="10" t="s">
        <v>1864</v>
      </c>
      <c r="C460" s="32">
        <v>5</v>
      </c>
      <c r="D460" s="32"/>
      <c r="E460" s="32">
        <f t="shared" si="21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 t="shared" si="22"/>
        <v>0</v>
      </c>
      <c r="W460" s="12">
        <f t="shared" si="23"/>
        <v>5</v>
      </c>
    </row>
    <row r="461" spans="1:23" x14ac:dyDescent="0.2">
      <c r="A461" s="25">
        <v>459</v>
      </c>
      <c r="B461" s="10" t="s">
        <v>1865</v>
      </c>
      <c r="C461" s="32">
        <v>9</v>
      </c>
      <c r="D461" s="32"/>
      <c r="E461" s="32">
        <f t="shared" si="21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 t="shared" si="22"/>
        <v>0</v>
      </c>
      <c r="W461" s="12">
        <f t="shared" si="23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1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 t="shared" si="22"/>
        <v>0</v>
      </c>
      <c r="W462" s="12">
        <f t="shared" si="23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1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 t="shared" si="22"/>
        <v>0</v>
      </c>
      <c r="W463" s="12">
        <f t="shared" si="23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1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3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1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 t="shared" si="22"/>
        <v>0</v>
      </c>
      <c r="W465" s="12">
        <f t="shared" si="23"/>
        <v>2</v>
      </c>
    </row>
    <row r="466" spans="1:23" x14ac:dyDescent="0.2">
      <c r="A466" s="25">
        <v>464</v>
      </c>
      <c r="B466" s="10" t="s">
        <v>1866</v>
      </c>
      <c r="C466" s="32">
        <v>2</v>
      </c>
      <c r="D466" s="32">
        <f>2+3</f>
        <v>5</v>
      </c>
      <c r="E466" s="32">
        <f t="shared" si="21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3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1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3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1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si="22"/>
        <v>93</v>
      </c>
      <c r="W468" s="12">
        <f t="shared" si="23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1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22"/>
        <v>0</v>
      </c>
      <c r="W469" s="12">
        <f t="shared" si="23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1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22"/>
        <v>1</v>
      </c>
      <c r="W470" s="12">
        <f t="shared" si="23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1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22"/>
        <v>0</v>
      </c>
      <c r="W471" s="12">
        <f t="shared" si="23"/>
        <v>9</v>
      </c>
    </row>
    <row r="472" spans="1:23" x14ac:dyDescent="0.2">
      <c r="A472" s="25">
        <v>470</v>
      </c>
      <c r="B472" s="10" t="s">
        <v>1868</v>
      </c>
      <c r="C472" s="32">
        <v>1</v>
      </c>
      <c r="D472" s="32"/>
      <c r="E472" s="32">
        <f t="shared" si="21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22"/>
        <v>0</v>
      </c>
      <c r="W472" s="12">
        <f t="shared" si="23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1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22"/>
        <v>1</v>
      </c>
      <c r="W473" s="12">
        <f t="shared" si="23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1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22"/>
        <v>0</v>
      </c>
      <c r="W474" s="12">
        <f t="shared" si="23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1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3"/>
        <v>12</v>
      </c>
    </row>
    <row r="476" spans="1:23" x14ac:dyDescent="0.2">
      <c r="A476" s="25">
        <v>474</v>
      </c>
      <c r="B476" s="10" t="s">
        <v>1858</v>
      </c>
      <c r="C476" s="32">
        <v>2</v>
      </c>
      <c r="D476" s="32"/>
      <c r="E476" s="32">
        <f t="shared" si="21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f t="shared" si="22"/>
        <v>0</v>
      </c>
      <c r="W476" s="12">
        <f t="shared" si="23"/>
        <v>2</v>
      </c>
    </row>
    <row r="477" spans="1:23" x14ac:dyDescent="0.2">
      <c r="A477" s="25">
        <v>475</v>
      </c>
      <c r="B477" s="10" t="s">
        <v>1859</v>
      </c>
      <c r="C477" s="32">
        <v>5</v>
      </c>
      <c r="D477" s="32"/>
      <c r="E477" s="32">
        <f t="shared" si="21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f t="shared" si="22"/>
        <v>3</v>
      </c>
      <c r="W477" s="12">
        <f t="shared" si="23"/>
        <v>2</v>
      </c>
    </row>
    <row r="478" spans="1:23" x14ac:dyDescent="0.2">
      <c r="A478" s="25">
        <v>476</v>
      </c>
      <c r="B478" s="10" t="s">
        <v>1860</v>
      </c>
      <c r="C478" s="32">
        <v>0</v>
      </c>
      <c r="D478" s="32"/>
      <c r="E478" s="32">
        <f t="shared" si="21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 t="shared" si="22"/>
        <v>0</v>
      </c>
      <c r="W478" s="12">
        <f t="shared" si="23"/>
        <v>0</v>
      </c>
    </row>
    <row r="479" spans="1:23" x14ac:dyDescent="0.2">
      <c r="A479" s="25">
        <v>477</v>
      </c>
      <c r="B479" s="10" t="s">
        <v>1861</v>
      </c>
      <c r="C479" s="32">
        <v>4</v>
      </c>
      <c r="D479" s="32"/>
      <c r="E479" s="32">
        <f t="shared" si="21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 t="shared" si="22"/>
        <v>4</v>
      </c>
      <c r="W479" s="12">
        <f t="shared" si="23"/>
        <v>0</v>
      </c>
    </row>
    <row r="480" spans="1:23" x14ac:dyDescent="0.2">
      <c r="A480" s="25">
        <v>478</v>
      </c>
      <c r="B480" s="10" t="s">
        <v>1862</v>
      </c>
      <c r="C480" s="32">
        <v>0</v>
      </c>
      <c r="D480" s="32"/>
      <c r="E480" s="32">
        <f t="shared" si="21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 t="shared" si="22"/>
        <v>0</v>
      </c>
      <c r="W480" s="12">
        <f t="shared" si="23"/>
        <v>0</v>
      </c>
    </row>
    <row r="481" spans="1:23" x14ac:dyDescent="0.2">
      <c r="A481" s="25">
        <v>479</v>
      </c>
      <c r="B481" s="10" t="s">
        <v>1934</v>
      </c>
      <c r="C481" s="32">
        <v>26</v>
      </c>
      <c r="D481" s="32"/>
      <c r="E481" s="32">
        <f t="shared" si="21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3"/>
        <v>24</v>
      </c>
    </row>
    <row r="482" spans="1:23" x14ac:dyDescent="0.2">
      <c r="A482" s="25">
        <v>480</v>
      </c>
      <c r="B482" s="10" t="s">
        <v>1900</v>
      </c>
      <c r="C482" s="32">
        <v>9</v>
      </c>
      <c r="D482" s="32"/>
      <c r="E482" s="32">
        <f t="shared" si="21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si="22"/>
        <v>3</v>
      </c>
      <c r="W482" s="12">
        <f t="shared" si="23"/>
        <v>6</v>
      </c>
    </row>
    <row r="483" spans="1:23" x14ac:dyDescent="0.2">
      <c r="A483" s="25">
        <v>481</v>
      </c>
      <c r="B483" s="10" t="s">
        <v>2425</v>
      </c>
      <c r="C483" s="32">
        <v>0</v>
      </c>
      <c r="D483" s="32">
        <v>1</v>
      </c>
      <c r="E483" s="32">
        <f t="shared" si="21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22"/>
        <v>1</v>
      </c>
      <c r="W483" s="12">
        <f t="shared" si="23"/>
        <v>0</v>
      </c>
    </row>
    <row r="484" spans="1:23" x14ac:dyDescent="0.2">
      <c r="A484" s="25">
        <v>482</v>
      </c>
      <c r="B484" s="10" t="s">
        <v>2426</v>
      </c>
      <c r="C484" s="32">
        <v>0</v>
      </c>
      <c r="D484" s="32">
        <v>500</v>
      </c>
      <c r="E484" s="32">
        <f t="shared" si="21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f t="shared" si="22"/>
        <v>50</v>
      </c>
      <c r="W484" s="12">
        <f t="shared" si="23"/>
        <v>450</v>
      </c>
    </row>
    <row r="485" spans="1:23" x14ac:dyDescent="0.2">
      <c r="A485" s="25">
        <v>483</v>
      </c>
      <c r="B485" s="10" t="s">
        <v>2427</v>
      </c>
      <c r="C485" s="32">
        <v>0</v>
      </c>
      <c r="D485" s="32">
        <v>3</v>
      </c>
      <c r="E485" s="32">
        <f t="shared" si="21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22"/>
        <v>0</v>
      </c>
      <c r="W485" s="12">
        <f t="shared" si="23"/>
        <v>3</v>
      </c>
    </row>
    <row r="486" spans="1:23" x14ac:dyDescent="0.2">
      <c r="A486" s="25">
        <v>484</v>
      </c>
      <c r="B486" s="10" t="s">
        <v>2428</v>
      </c>
      <c r="C486" s="32">
        <v>0</v>
      </c>
      <c r="D486" s="32">
        <v>1</v>
      </c>
      <c r="E486" s="32">
        <f t="shared" si="21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22"/>
        <v>0</v>
      </c>
      <c r="W486" s="12">
        <f t="shared" si="23"/>
        <v>1</v>
      </c>
    </row>
    <row r="487" spans="1:23" x14ac:dyDescent="0.2">
      <c r="A487" s="25">
        <v>485</v>
      </c>
      <c r="B487" s="10" t="s">
        <v>2056</v>
      </c>
      <c r="C487" s="32">
        <v>0</v>
      </c>
      <c r="D487" s="32">
        <v>2</v>
      </c>
      <c r="E487" s="32">
        <f t="shared" si="21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22"/>
        <v>0</v>
      </c>
      <c r="W487" s="12">
        <f t="shared" si="23"/>
        <v>2</v>
      </c>
    </row>
    <row r="488" spans="1:23" x14ac:dyDescent="0.2">
      <c r="A488" s="25">
        <v>486</v>
      </c>
      <c r="B488" s="10" t="s">
        <v>2429</v>
      </c>
      <c r="C488" s="32">
        <v>0</v>
      </c>
      <c r="D488" s="32">
        <v>3</v>
      </c>
      <c r="E488" s="32">
        <f t="shared" si="21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22"/>
        <v>0</v>
      </c>
      <c r="W488" s="12">
        <f t="shared" si="23"/>
        <v>3</v>
      </c>
    </row>
    <row r="489" spans="1:23" x14ac:dyDescent="0.2">
      <c r="A489" s="25">
        <v>487</v>
      </c>
      <c r="B489" s="10" t="s">
        <v>2430</v>
      </c>
      <c r="C489" s="32">
        <v>0</v>
      </c>
      <c r="D489" s="32">
        <v>15</v>
      </c>
      <c r="E489" s="32">
        <f t="shared" si="21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22"/>
        <v>0</v>
      </c>
      <c r="W489" s="12">
        <f t="shared" si="23"/>
        <v>15</v>
      </c>
    </row>
    <row r="490" spans="1:23" x14ac:dyDescent="0.2">
      <c r="A490" s="25">
        <v>488</v>
      </c>
      <c r="B490" s="10" t="s">
        <v>2431</v>
      </c>
      <c r="C490" s="32">
        <v>0</v>
      </c>
      <c r="D490" s="32">
        <v>8</v>
      </c>
      <c r="E490" s="32">
        <f t="shared" si="21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22"/>
        <v>0</v>
      </c>
      <c r="W490" s="12">
        <f t="shared" si="23"/>
        <v>8</v>
      </c>
    </row>
    <row r="491" spans="1:23" x14ac:dyDescent="0.2">
      <c r="A491" s="25">
        <v>489</v>
      </c>
      <c r="B491" s="10" t="s">
        <v>2432</v>
      </c>
      <c r="C491" s="32">
        <v>0</v>
      </c>
      <c r="D491" s="32">
        <v>2</v>
      </c>
      <c r="E491" s="32">
        <f t="shared" si="21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22"/>
        <v>0</v>
      </c>
      <c r="W491" s="12">
        <f t="shared" si="23"/>
        <v>2</v>
      </c>
    </row>
    <row r="492" spans="1:23" x14ac:dyDescent="0.2">
      <c r="A492" s="25">
        <v>490</v>
      </c>
      <c r="B492" s="10" t="s">
        <v>1901</v>
      </c>
      <c r="C492" s="32">
        <v>5</v>
      </c>
      <c r="D492" s="32"/>
      <c r="E492" s="32">
        <f t="shared" si="21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22"/>
        <v>0</v>
      </c>
      <c r="W492" s="12">
        <f t="shared" si="23"/>
        <v>5</v>
      </c>
    </row>
    <row r="493" spans="1:23" x14ac:dyDescent="0.2">
      <c r="A493" s="25">
        <v>491</v>
      </c>
      <c r="B493" s="10" t="s">
        <v>1966</v>
      </c>
      <c r="C493" s="32">
        <v>0</v>
      </c>
      <c r="D493" s="32"/>
      <c r="E493" s="32">
        <f t="shared" si="21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22"/>
        <v>0</v>
      </c>
      <c r="W493" s="12">
        <f t="shared" si="23"/>
        <v>0</v>
      </c>
    </row>
    <row r="494" spans="1:23" x14ac:dyDescent="0.2">
      <c r="A494" s="25">
        <v>492</v>
      </c>
      <c r="B494" s="10" t="s">
        <v>1978</v>
      </c>
      <c r="C494" s="32">
        <v>54</v>
      </c>
      <c r="D494" s="32"/>
      <c r="E494" s="32">
        <f t="shared" si="21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3"/>
        <v>34</v>
      </c>
    </row>
    <row r="495" spans="1:23" x14ac:dyDescent="0.2">
      <c r="A495" s="25">
        <v>493</v>
      </c>
      <c r="B495" s="10" t="s">
        <v>1979</v>
      </c>
      <c r="C495" s="32">
        <v>157</v>
      </c>
      <c r="D495" s="32"/>
      <c r="E495" s="32">
        <f t="shared" si="21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3"/>
        <v>137</v>
      </c>
    </row>
    <row r="496" spans="1:23" x14ac:dyDescent="0.2">
      <c r="A496" s="25">
        <v>494</v>
      </c>
      <c r="B496" s="10" t="s">
        <v>1980</v>
      </c>
      <c r="C496" s="32">
        <v>30</v>
      </c>
      <c r="D496" s="32"/>
      <c r="E496" s="32">
        <f t="shared" si="21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si="22"/>
        <v>0</v>
      </c>
      <c r="W496" s="12">
        <f t="shared" si="23"/>
        <v>30</v>
      </c>
    </row>
    <row r="497" spans="1:23" x14ac:dyDescent="0.2">
      <c r="A497" s="25">
        <v>495</v>
      </c>
      <c r="B497" s="10" t="s">
        <v>2046</v>
      </c>
      <c r="C497" s="32">
        <v>0</v>
      </c>
      <c r="D497" s="32"/>
      <c r="E497" s="32">
        <f t="shared" si="21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22"/>
        <v>0</v>
      </c>
      <c r="W497" s="12">
        <f t="shared" si="23"/>
        <v>0</v>
      </c>
    </row>
    <row r="498" spans="1:23" x14ac:dyDescent="0.2">
      <c r="A498" s="25">
        <v>496</v>
      </c>
      <c r="B498" s="31" t="s">
        <v>2047</v>
      </c>
      <c r="C498" s="32">
        <v>0</v>
      </c>
      <c r="D498" s="32">
        <v>1</v>
      </c>
      <c r="E498" s="32">
        <f t="shared" si="21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22"/>
        <v>0</v>
      </c>
      <c r="W498" s="12">
        <f t="shared" si="23"/>
        <v>1</v>
      </c>
    </row>
    <row r="499" spans="1:23" x14ac:dyDescent="0.2">
      <c r="A499" s="25">
        <v>497</v>
      </c>
      <c r="B499" s="10" t="s">
        <v>2048</v>
      </c>
      <c r="C499" s="32">
        <v>5</v>
      </c>
      <c r="D499" s="32">
        <v>4</v>
      </c>
      <c r="E499" s="32">
        <f t="shared" si="21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22"/>
        <v>0</v>
      </c>
      <c r="W499" s="12">
        <f t="shared" si="23"/>
        <v>9</v>
      </c>
    </row>
    <row r="500" spans="1:23" x14ac:dyDescent="0.2">
      <c r="A500" s="25">
        <v>498</v>
      </c>
      <c r="B500" s="10" t="s">
        <v>2049</v>
      </c>
      <c r="C500" s="32">
        <v>6</v>
      </c>
      <c r="D500" s="32">
        <v>1</v>
      </c>
      <c r="E500" s="32">
        <f t="shared" si="21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22"/>
        <v>0</v>
      </c>
      <c r="W500" s="12">
        <f t="shared" si="23"/>
        <v>7</v>
      </c>
    </row>
    <row r="501" spans="1:23" x14ac:dyDescent="0.2">
      <c r="A501" s="25">
        <v>499</v>
      </c>
      <c r="B501" s="31" t="s">
        <v>2050</v>
      </c>
      <c r="C501" s="32">
        <v>1</v>
      </c>
      <c r="D501" s="32"/>
      <c r="E501" s="32">
        <f t="shared" si="21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22"/>
        <v>0</v>
      </c>
      <c r="W501" s="12">
        <f t="shared" si="23"/>
        <v>1</v>
      </c>
    </row>
    <row r="502" spans="1:23" x14ac:dyDescent="0.2">
      <c r="A502" s="25">
        <v>500</v>
      </c>
      <c r="B502" s="31" t="s">
        <v>2051</v>
      </c>
      <c r="C502" s="32">
        <v>1</v>
      </c>
      <c r="D502" s="32"/>
      <c r="E502" s="32">
        <f t="shared" si="21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22"/>
        <v>0</v>
      </c>
      <c r="W502" s="12">
        <f t="shared" si="23"/>
        <v>1</v>
      </c>
    </row>
    <row r="503" spans="1:23" x14ac:dyDescent="0.2">
      <c r="A503" s="25">
        <v>501</v>
      </c>
      <c r="B503" s="31" t="s">
        <v>2052</v>
      </c>
      <c r="C503" s="32">
        <v>0</v>
      </c>
      <c r="D503" s="32"/>
      <c r="E503" s="32">
        <f t="shared" si="21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22"/>
        <v>0</v>
      </c>
      <c r="W503" s="12">
        <f t="shared" si="23"/>
        <v>0</v>
      </c>
    </row>
    <row r="504" spans="1:23" x14ac:dyDescent="0.2">
      <c r="A504" s="25">
        <v>502</v>
      </c>
      <c r="B504" s="31" t="s">
        <v>2053</v>
      </c>
      <c r="C504" s="32">
        <v>5</v>
      </c>
      <c r="D504" s="32"/>
      <c r="E504" s="32">
        <f t="shared" si="21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22"/>
        <v>0</v>
      </c>
      <c r="W504" s="12">
        <f t="shared" si="23"/>
        <v>5</v>
      </c>
    </row>
    <row r="505" spans="1:23" x14ac:dyDescent="0.2">
      <c r="A505" s="25">
        <v>503</v>
      </c>
      <c r="B505" s="31" t="s">
        <v>2109</v>
      </c>
      <c r="C505" s="32">
        <v>1</v>
      </c>
      <c r="D505" s="32">
        <v>1</v>
      </c>
      <c r="E505" s="32">
        <f t="shared" si="21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22"/>
        <v>0</v>
      </c>
      <c r="W505" s="12">
        <f t="shared" si="23"/>
        <v>2</v>
      </c>
    </row>
    <row r="506" spans="1:23" x14ac:dyDescent="0.2">
      <c r="A506" s="25">
        <v>504</v>
      </c>
      <c r="B506" s="31" t="s">
        <v>2054</v>
      </c>
      <c r="C506" s="32">
        <v>0</v>
      </c>
      <c r="D506" s="32"/>
      <c r="E506" s="32">
        <f t="shared" si="21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22"/>
        <v>0</v>
      </c>
      <c r="W506" s="12">
        <f t="shared" si="23"/>
        <v>0</v>
      </c>
    </row>
    <row r="507" spans="1:23" x14ac:dyDescent="0.2">
      <c r="A507" s="25">
        <v>505</v>
      </c>
      <c r="B507" s="31" t="s">
        <v>2055</v>
      </c>
      <c r="C507" s="32">
        <v>3</v>
      </c>
      <c r="D507" s="32"/>
      <c r="E507" s="32">
        <f t="shared" si="21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22"/>
        <v>0</v>
      </c>
      <c r="W507" s="12">
        <f t="shared" si="23"/>
        <v>3</v>
      </c>
    </row>
    <row r="508" spans="1:23" x14ac:dyDescent="0.2">
      <c r="A508" s="25">
        <v>506</v>
      </c>
      <c r="B508" s="31" t="s">
        <v>2056</v>
      </c>
      <c r="C508" s="32">
        <v>2</v>
      </c>
      <c r="D508" s="32"/>
      <c r="E508" s="32">
        <f t="shared" si="21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22"/>
        <v>0</v>
      </c>
      <c r="W508" s="12">
        <f t="shared" si="23"/>
        <v>2</v>
      </c>
    </row>
    <row r="509" spans="1:23" x14ac:dyDescent="0.2">
      <c r="A509" s="25">
        <v>507</v>
      </c>
      <c r="B509" s="10" t="s">
        <v>2057</v>
      </c>
      <c r="C509" s="32">
        <v>0</v>
      </c>
      <c r="D509" s="32"/>
      <c r="E509" s="32">
        <f t="shared" si="21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22"/>
        <v>0</v>
      </c>
      <c r="W509" s="12">
        <f t="shared" si="23"/>
        <v>0</v>
      </c>
    </row>
    <row r="510" spans="1:23" x14ac:dyDescent="0.2">
      <c r="A510" s="25">
        <v>508</v>
      </c>
      <c r="B510" s="31" t="s">
        <v>2058</v>
      </c>
      <c r="C510" s="32">
        <v>5</v>
      </c>
      <c r="D510" s="32"/>
      <c r="E510" s="32">
        <f t="shared" si="21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22"/>
        <v>1</v>
      </c>
      <c r="W510" s="12">
        <f t="shared" si="23"/>
        <v>4</v>
      </c>
    </row>
    <row r="511" spans="1:23" x14ac:dyDescent="0.2">
      <c r="A511" s="25">
        <v>509</v>
      </c>
      <c r="B511" s="31" t="s">
        <v>2102</v>
      </c>
      <c r="C511" s="32">
        <v>7</v>
      </c>
      <c r="D511" s="32"/>
      <c r="E511" s="32">
        <f t="shared" si="21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22"/>
        <v>0</v>
      </c>
      <c r="W511" s="12">
        <f t="shared" si="23"/>
        <v>7</v>
      </c>
    </row>
    <row r="512" spans="1:23" x14ac:dyDescent="0.2">
      <c r="A512" s="25">
        <v>510</v>
      </c>
      <c r="B512" s="31" t="s">
        <v>2059</v>
      </c>
      <c r="C512" s="32">
        <v>0</v>
      </c>
      <c r="D512" s="32"/>
      <c r="E512" s="32">
        <f t="shared" si="21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22"/>
        <v>0</v>
      </c>
      <c r="W512" s="12">
        <f t="shared" si="23"/>
        <v>0</v>
      </c>
    </row>
    <row r="513" spans="1:23" x14ac:dyDescent="0.2">
      <c r="A513" s="25">
        <v>511</v>
      </c>
      <c r="B513" s="31" t="s">
        <v>2060</v>
      </c>
      <c r="C513" s="32">
        <v>3</v>
      </c>
      <c r="D513" s="32">
        <v>4</v>
      </c>
      <c r="E513" s="32">
        <f t="shared" si="21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22"/>
        <v>0</v>
      </c>
      <c r="W513" s="12">
        <f t="shared" si="23"/>
        <v>7</v>
      </c>
    </row>
    <row r="514" spans="1:23" x14ac:dyDescent="0.2">
      <c r="A514" s="25">
        <v>512</v>
      </c>
      <c r="B514" s="31" t="s">
        <v>2061</v>
      </c>
      <c r="C514" s="32">
        <v>4</v>
      </c>
      <c r="D514" s="32">
        <v>8</v>
      </c>
      <c r="E514" s="32">
        <f t="shared" ref="E514:E551" si="24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2</v>
      </c>
      <c r="W514" s="12">
        <f t="shared" ref="W514:W551" si="25">E514-V514</f>
        <v>10</v>
      </c>
    </row>
    <row r="515" spans="1:23" x14ac:dyDescent="0.2">
      <c r="A515" s="25">
        <v>513</v>
      </c>
      <c r="B515" s="31" t="s">
        <v>2062</v>
      </c>
      <c r="C515" s="32">
        <v>0</v>
      </c>
      <c r="D515" s="32"/>
      <c r="E515" s="32">
        <f t="shared" si="24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26">SUM(F515:U515)</f>
        <v>0</v>
      </c>
      <c r="W515" s="12">
        <f t="shared" si="25"/>
        <v>0</v>
      </c>
    </row>
    <row r="516" spans="1:23" x14ac:dyDescent="0.2">
      <c r="A516" s="25">
        <v>514</v>
      </c>
      <c r="B516" s="31" t="s">
        <v>2063</v>
      </c>
      <c r="C516" s="32">
        <v>10</v>
      </c>
      <c r="D516" s="32"/>
      <c r="E516" s="32">
        <f t="shared" si="24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25"/>
        <v>5</v>
      </c>
    </row>
    <row r="517" spans="1:23" x14ac:dyDescent="0.2">
      <c r="A517" s="25">
        <v>515</v>
      </c>
      <c r="B517" s="31" t="s">
        <v>2064</v>
      </c>
      <c r="C517" s="32">
        <v>6</v>
      </c>
      <c r="D517" s="32">
        <v>5</v>
      </c>
      <c r="E517" s="32">
        <f t="shared" si="24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25"/>
        <v>10</v>
      </c>
    </row>
    <row r="518" spans="1:23" x14ac:dyDescent="0.2">
      <c r="A518" s="25">
        <v>516</v>
      </c>
      <c r="B518" s="31" t="s">
        <v>2065</v>
      </c>
      <c r="C518" s="32">
        <v>8</v>
      </c>
      <c r="D518" s="32">
        <v>5</v>
      </c>
      <c r="E518" s="32">
        <f t="shared" si="24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26"/>
        <v>0</v>
      </c>
      <c r="W518" s="12">
        <f t="shared" si="25"/>
        <v>13</v>
      </c>
    </row>
    <row r="519" spans="1:23" x14ac:dyDescent="0.2">
      <c r="A519" s="25">
        <v>517</v>
      </c>
      <c r="B519" s="31" t="s">
        <v>2066</v>
      </c>
      <c r="C519" s="32">
        <v>2</v>
      </c>
      <c r="D519" s="32"/>
      <c r="E519" s="32">
        <f t="shared" si="24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26"/>
        <v>0</v>
      </c>
      <c r="W519" s="12">
        <f t="shared" si="25"/>
        <v>2</v>
      </c>
    </row>
    <row r="520" spans="1:23" x14ac:dyDescent="0.2">
      <c r="A520" s="25">
        <v>518</v>
      </c>
      <c r="B520" s="10" t="s">
        <v>2067</v>
      </c>
      <c r="C520" s="32">
        <v>5</v>
      </c>
      <c r="D520" s="32"/>
      <c r="E520" s="32">
        <f t="shared" si="24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26"/>
        <v>0</v>
      </c>
      <c r="W520" s="12">
        <f t="shared" si="25"/>
        <v>5</v>
      </c>
    </row>
    <row r="521" spans="1:23" x14ac:dyDescent="0.2">
      <c r="A521" s="25">
        <v>519</v>
      </c>
      <c r="B521" s="10" t="s">
        <v>2068</v>
      </c>
      <c r="C521" s="32">
        <v>7</v>
      </c>
      <c r="D521" s="32"/>
      <c r="E521" s="32">
        <f t="shared" si="24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26"/>
        <v>0</v>
      </c>
      <c r="W521" s="12">
        <f t="shared" si="25"/>
        <v>7</v>
      </c>
    </row>
    <row r="522" spans="1:23" x14ac:dyDescent="0.2">
      <c r="A522" s="25">
        <v>520</v>
      </c>
      <c r="B522" s="10" t="s">
        <v>2069</v>
      </c>
      <c r="C522" s="32">
        <v>15</v>
      </c>
      <c r="D522" s="32"/>
      <c r="E522" s="32">
        <f t="shared" si="24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26"/>
        <v>2</v>
      </c>
      <c r="W522" s="12">
        <f t="shared" si="25"/>
        <v>13</v>
      </c>
    </row>
    <row r="523" spans="1:23" x14ac:dyDescent="0.2">
      <c r="A523" s="25">
        <v>521</v>
      </c>
      <c r="B523" s="10" t="s">
        <v>2070</v>
      </c>
      <c r="C523" s="32">
        <v>13</v>
      </c>
      <c r="D523" s="32"/>
      <c r="E523" s="32">
        <f t="shared" si="24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26"/>
        <v>4</v>
      </c>
      <c r="W523" s="12">
        <f t="shared" si="25"/>
        <v>9</v>
      </c>
    </row>
    <row r="524" spans="1:23" x14ac:dyDescent="0.2">
      <c r="A524" s="25">
        <v>522</v>
      </c>
      <c r="B524" s="31" t="s">
        <v>2071</v>
      </c>
      <c r="C524" s="32">
        <v>0</v>
      </c>
      <c r="D524" s="32"/>
      <c r="E524" s="32">
        <f t="shared" si="24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26"/>
        <v>0</v>
      </c>
      <c r="W524" s="12">
        <f t="shared" si="25"/>
        <v>0</v>
      </c>
    </row>
    <row r="525" spans="1:23" x14ac:dyDescent="0.2">
      <c r="A525" s="25">
        <v>523</v>
      </c>
      <c r="B525" s="31" t="s">
        <v>2072</v>
      </c>
      <c r="C525" s="32">
        <v>0</v>
      </c>
      <c r="D525" s="32"/>
      <c r="E525" s="32">
        <f t="shared" si="24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26"/>
        <v>0</v>
      </c>
      <c r="W525" s="12">
        <f t="shared" si="25"/>
        <v>0</v>
      </c>
    </row>
    <row r="526" spans="1:23" x14ac:dyDescent="0.2">
      <c r="A526" s="25">
        <v>524</v>
      </c>
      <c r="B526" s="31" t="s">
        <v>2073</v>
      </c>
      <c r="C526" s="32">
        <v>12</v>
      </c>
      <c r="D526" s="32"/>
      <c r="E526" s="32">
        <f t="shared" si="24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25"/>
        <v>11</v>
      </c>
    </row>
    <row r="527" spans="1:23" x14ac:dyDescent="0.2">
      <c r="A527" s="25">
        <v>525</v>
      </c>
      <c r="B527" s="31" t="s">
        <v>2074</v>
      </c>
      <c r="C527" s="32">
        <v>0</v>
      </c>
      <c r="D527" s="32"/>
      <c r="E527" s="32">
        <f t="shared" si="24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26"/>
        <v>0</v>
      </c>
      <c r="W527" s="12">
        <f t="shared" si="25"/>
        <v>0</v>
      </c>
    </row>
    <row r="528" spans="1:23" x14ac:dyDescent="0.2">
      <c r="A528" s="25">
        <v>526</v>
      </c>
      <c r="B528" s="31" t="s">
        <v>2075</v>
      </c>
      <c r="C528" s="32">
        <v>1</v>
      </c>
      <c r="D528" s="32"/>
      <c r="E528" s="32">
        <f t="shared" si="24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26"/>
        <v>0</v>
      </c>
      <c r="W528" s="12">
        <f>E528-V528</f>
        <v>1</v>
      </c>
    </row>
    <row r="529" spans="1:23" x14ac:dyDescent="0.2">
      <c r="A529" s="25">
        <v>527</v>
      </c>
      <c r="B529" s="31" t="s">
        <v>2076</v>
      </c>
      <c r="C529" s="32">
        <v>0</v>
      </c>
      <c r="D529" s="32"/>
      <c r="E529" s="32">
        <f t="shared" si="24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26"/>
        <v>0</v>
      </c>
      <c r="W529" s="12">
        <f t="shared" si="25"/>
        <v>0</v>
      </c>
    </row>
    <row r="530" spans="1:23" x14ac:dyDescent="0.2">
      <c r="A530" s="25">
        <v>528</v>
      </c>
      <c r="B530" s="31" t="s">
        <v>2077</v>
      </c>
      <c r="C530" s="32">
        <v>3</v>
      </c>
      <c r="D530" s="32"/>
      <c r="E530" s="32">
        <f t="shared" si="24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26"/>
        <v>0</v>
      </c>
      <c r="W530" s="12">
        <f t="shared" si="25"/>
        <v>3</v>
      </c>
    </row>
    <row r="531" spans="1:23" x14ac:dyDescent="0.2">
      <c r="A531" s="25">
        <v>529</v>
      </c>
      <c r="B531" s="31" t="s">
        <v>2078</v>
      </c>
      <c r="C531" s="32">
        <v>1</v>
      </c>
      <c r="D531" s="32"/>
      <c r="E531" s="32">
        <f t="shared" si="24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26"/>
        <v>1</v>
      </c>
      <c r="W531" s="12">
        <f t="shared" si="25"/>
        <v>0</v>
      </c>
    </row>
    <row r="532" spans="1:23" x14ac:dyDescent="0.2">
      <c r="A532" s="25">
        <v>530</v>
      </c>
      <c r="B532" s="31" t="s">
        <v>2079</v>
      </c>
      <c r="C532" s="32">
        <v>1</v>
      </c>
      <c r="D532" s="32"/>
      <c r="E532" s="32">
        <f t="shared" si="24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26"/>
        <v>1</v>
      </c>
      <c r="W532" s="12">
        <f t="shared" si="25"/>
        <v>0</v>
      </c>
    </row>
    <row r="533" spans="1:23" x14ac:dyDescent="0.2">
      <c r="A533" s="25">
        <v>531</v>
      </c>
      <c r="B533" s="31" t="s">
        <v>2080</v>
      </c>
      <c r="C533" s="32">
        <v>2</v>
      </c>
      <c r="D533" s="32"/>
      <c r="E533" s="32">
        <f t="shared" si="24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f t="shared" si="26"/>
        <v>0</v>
      </c>
      <c r="W533" s="12">
        <f t="shared" si="25"/>
        <v>2</v>
      </c>
    </row>
    <row r="534" spans="1:23" x14ac:dyDescent="0.2">
      <c r="A534" s="25">
        <v>532</v>
      </c>
      <c r="B534" s="31" t="s">
        <v>2081</v>
      </c>
      <c r="C534" s="32">
        <v>7</v>
      </c>
      <c r="D534" s="32"/>
      <c r="E534" s="32">
        <f t="shared" si="24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26"/>
        <v>2</v>
      </c>
      <c r="W534" s="12">
        <f t="shared" si="25"/>
        <v>5</v>
      </c>
    </row>
    <row r="535" spans="1:23" x14ac:dyDescent="0.2">
      <c r="A535" s="25">
        <v>533</v>
      </c>
      <c r="B535" s="31" t="s">
        <v>2082</v>
      </c>
      <c r="C535" s="32">
        <v>3</v>
      </c>
      <c r="D535" s="32"/>
      <c r="E535" s="32">
        <f t="shared" si="24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f t="shared" si="26"/>
        <v>0</v>
      </c>
      <c r="W535" s="12">
        <f t="shared" si="25"/>
        <v>3</v>
      </c>
    </row>
    <row r="536" spans="1:23" x14ac:dyDescent="0.2">
      <c r="A536" s="25">
        <v>534</v>
      </c>
      <c r="B536" s="31" t="s">
        <v>2083</v>
      </c>
      <c r="C536" s="32">
        <v>1</v>
      </c>
      <c r="D536" s="32"/>
      <c r="E536" s="32">
        <f t="shared" si="24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26"/>
        <v>0</v>
      </c>
      <c r="W536" s="12">
        <f t="shared" si="25"/>
        <v>1</v>
      </c>
    </row>
    <row r="537" spans="1:23" x14ac:dyDescent="0.2">
      <c r="A537" s="25">
        <v>535</v>
      </c>
      <c r="B537" s="31" t="s">
        <v>2084</v>
      </c>
      <c r="C537" s="32">
        <v>0</v>
      </c>
      <c r="D537" s="32"/>
      <c r="E537" s="32">
        <f t="shared" si="24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26"/>
        <v>0</v>
      </c>
      <c r="W537" s="12">
        <f t="shared" si="25"/>
        <v>0</v>
      </c>
    </row>
    <row r="538" spans="1:23" x14ac:dyDescent="0.2">
      <c r="A538" s="25">
        <v>536</v>
      </c>
      <c r="B538" s="31" t="s">
        <v>2085</v>
      </c>
      <c r="C538" s="32">
        <v>0</v>
      </c>
      <c r="D538" s="32"/>
      <c r="E538" s="32">
        <f t="shared" si="24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26"/>
        <v>0</v>
      </c>
      <c r="W538" s="12">
        <f t="shared" si="25"/>
        <v>0</v>
      </c>
    </row>
    <row r="539" spans="1:23" x14ac:dyDescent="0.2">
      <c r="A539" s="25">
        <v>537</v>
      </c>
      <c r="B539" s="31" t="s">
        <v>2086</v>
      </c>
      <c r="C539" s="32">
        <v>1</v>
      </c>
      <c r="D539" s="32"/>
      <c r="E539" s="32">
        <f t="shared" si="24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26"/>
        <v>0</v>
      </c>
      <c r="W539" s="12">
        <f t="shared" si="25"/>
        <v>1</v>
      </c>
    </row>
    <row r="540" spans="1:23" x14ac:dyDescent="0.2">
      <c r="A540" s="25">
        <v>538</v>
      </c>
      <c r="B540" s="31" t="s">
        <v>2087</v>
      </c>
      <c r="C540" s="32">
        <v>50</v>
      </c>
      <c r="D540" s="32"/>
      <c r="E540" s="32">
        <f t="shared" si="24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26"/>
        <v>0</v>
      </c>
      <c r="W540" s="12">
        <f t="shared" si="25"/>
        <v>50</v>
      </c>
    </row>
    <row r="541" spans="1:23" x14ac:dyDescent="0.2">
      <c r="A541" s="25">
        <v>539</v>
      </c>
      <c r="B541" s="31" t="s">
        <v>2088</v>
      </c>
      <c r="C541" s="32">
        <v>2</v>
      </c>
      <c r="D541" s="32"/>
      <c r="E541" s="32">
        <f t="shared" si="24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26"/>
        <v>0</v>
      </c>
      <c r="W541" s="12">
        <f t="shared" si="25"/>
        <v>2</v>
      </c>
    </row>
    <row r="542" spans="1:23" x14ac:dyDescent="0.2">
      <c r="A542" s="25">
        <v>540</v>
      </c>
      <c r="B542" s="10" t="s">
        <v>2089</v>
      </c>
      <c r="C542" s="32">
        <v>6</v>
      </c>
      <c r="D542" s="32"/>
      <c r="E542" s="32">
        <f t="shared" si="24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26"/>
        <v>6</v>
      </c>
      <c r="W542" s="12">
        <f t="shared" si="25"/>
        <v>0</v>
      </c>
    </row>
    <row r="543" spans="1:23" x14ac:dyDescent="0.2">
      <c r="A543" s="25">
        <v>541</v>
      </c>
      <c r="B543" s="10" t="s">
        <v>2090</v>
      </c>
      <c r="C543" s="32">
        <v>0</v>
      </c>
      <c r="D543" s="32"/>
      <c r="E543" s="32">
        <f t="shared" si="24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26"/>
        <v>0</v>
      </c>
      <c r="W543" s="12">
        <f t="shared" si="25"/>
        <v>0</v>
      </c>
    </row>
    <row r="544" spans="1:23" x14ac:dyDescent="0.2">
      <c r="A544" s="25">
        <v>542</v>
      </c>
      <c r="B544" s="31" t="s">
        <v>2091</v>
      </c>
      <c r="C544" s="32">
        <v>1</v>
      </c>
      <c r="D544" s="32"/>
      <c r="E544" s="32">
        <f t="shared" si="24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26"/>
        <v>1</v>
      </c>
      <c r="W544" s="12">
        <f t="shared" si="25"/>
        <v>0</v>
      </c>
    </row>
    <row r="545" spans="1:23" x14ac:dyDescent="0.2">
      <c r="A545" s="25">
        <v>543</v>
      </c>
      <c r="B545" s="31" t="s">
        <v>2103</v>
      </c>
      <c r="C545" s="32">
        <v>20</v>
      </c>
      <c r="D545" s="32"/>
      <c r="E545" s="32">
        <f t="shared" si="24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26"/>
        <v>0</v>
      </c>
      <c r="W545" s="12">
        <f t="shared" si="25"/>
        <v>20</v>
      </c>
    </row>
    <row r="546" spans="1:23" x14ac:dyDescent="0.2">
      <c r="A546" s="25">
        <v>544</v>
      </c>
      <c r="B546" s="31" t="s">
        <v>2104</v>
      </c>
      <c r="C546" s="32">
        <v>10</v>
      </c>
      <c r="D546" s="32"/>
      <c r="E546" s="32">
        <f t="shared" si="24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26"/>
        <v>0</v>
      </c>
      <c r="W546" s="12">
        <f t="shared" si="25"/>
        <v>10</v>
      </c>
    </row>
    <row r="547" spans="1:23" x14ac:dyDescent="0.2">
      <c r="A547" s="25">
        <v>545</v>
      </c>
      <c r="B547" s="31" t="s">
        <v>2105</v>
      </c>
      <c r="C547" s="32">
        <v>1</v>
      </c>
      <c r="D547" s="32"/>
      <c r="E547" s="32">
        <f t="shared" si="24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26"/>
        <v>0</v>
      </c>
      <c r="W547" s="12">
        <f t="shared" si="25"/>
        <v>1</v>
      </c>
    </row>
    <row r="548" spans="1:23" x14ac:dyDescent="0.2">
      <c r="A548" s="25">
        <v>546</v>
      </c>
      <c r="B548" s="31" t="s">
        <v>2433</v>
      </c>
      <c r="C548" s="32">
        <v>0</v>
      </c>
      <c r="D548" s="33">
        <v>2</v>
      </c>
      <c r="E548" s="32">
        <f t="shared" si="24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26"/>
        <v>2</v>
      </c>
      <c r="W548" s="12">
        <f t="shared" si="25"/>
        <v>0</v>
      </c>
    </row>
    <row r="549" spans="1:23" x14ac:dyDescent="0.2">
      <c r="A549" s="25">
        <v>547</v>
      </c>
      <c r="B549" s="31" t="s">
        <v>2434</v>
      </c>
      <c r="C549" s="32">
        <v>0</v>
      </c>
      <c r="D549" s="33">
        <v>5</v>
      </c>
      <c r="E549" s="32">
        <f t="shared" si="24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26"/>
        <v>0</v>
      </c>
      <c r="W549" s="12">
        <f t="shared" si="25"/>
        <v>5</v>
      </c>
    </row>
    <row r="550" spans="1:23" x14ac:dyDescent="0.2">
      <c r="A550" s="25">
        <v>548</v>
      </c>
      <c r="B550" s="31" t="s">
        <v>2435</v>
      </c>
      <c r="C550" s="32">
        <v>0</v>
      </c>
      <c r="D550" s="33">
        <v>6</v>
      </c>
      <c r="E550" s="32">
        <f t="shared" si="24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26"/>
        <v>0</v>
      </c>
      <c r="W550" s="12">
        <f t="shared" si="25"/>
        <v>6</v>
      </c>
    </row>
    <row r="551" spans="1:23" x14ac:dyDescent="0.2">
      <c r="A551" s="25">
        <v>549</v>
      </c>
      <c r="B551" s="31" t="s">
        <v>2436</v>
      </c>
      <c r="C551" s="32">
        <v>0</v>
      </c>
      <c r="D551" s="33">
        <v>2</v>
      </c>
      <c r="E551" s="32">
        <f t="shared" si="24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26"/>
        <v>2</v>
      </c>
      <c r="W551" s="12">
        <f t="shared" si="25"/>
        <v>0</v>
      </c>
    </row>
    <row r="552" spans="1:23" x14ac:dyDescent="0.2">
      <c r="A552" s="179">
        <v>550</v>
      </c>
      <c r="B552" s="180" t="s">
        <v>2479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2508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2507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2506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2505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2504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2503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2502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2501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2500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2499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2498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2497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2496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2495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2494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2493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2492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2491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2511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1944</v>
      </c>
      <c r="B3" s="1"/>
      <c r="C3" s="1"/>
      <c r="D3" s="1"/>
    </row>
    <row r="6" spans="1:5" x14ac:dyDescent="0.25">
      <c r="A6" s="210" t="s">
        <v>1945</v>
      </c>
      <c r="B6" s="210"/>
      <c r="C6" s="1"/>
      <c r="D6" s="1"/>
      <c r="E6" s="1"/>
    </row>
    <row r="7" spans="1:5" x14ac:dyDescent="0.25">
      <c r="A7" s="16" t="s">
        <v>1937</v>
      </c>
      <c r="B7" s="16" t="s">
        <v>1</v>
      </c>
      <c r="C7" s="15"/>
      <c r="D7" s="16" t="s">
        <v>1812</v>
      </c>
      <c r="E7" s="16" t="s">
        <v>1938</v>
      </c>
    </row>
    <row r="8" spans="1:5" x14ac:dyDescent="0.25">
      <c r="A8" s="2" t="s">
        <v>1949</v>
      </c>
      <c r="B8" s="4" t="s">
        <v>1950</v>
      </c>
      <c r="C8" s="1"/>
      <c r="D8" s="2" t="s">
        <v>1962</v>
      </c>
      <c r="E8" s="4">
        <v>1</v>
      </c>
    </row>
    <row r="9" spans="1:5" x14ac:dyDescent="0.25">
      <c r="A9" s="17"/>
      <c r="B9" s="18"/>
    </row>
    <row r="10" spans="1:5" x14ac:dyDescent="0.25">
      <c r="A10" s="210" t="s">
        <v>1943</v>
      </c>
      <c r="B10" s="210"/>
      <c r="C10" s="1"/>
      <c r="D10" s="1"/>
      <c r="E10" s="1"/>
    </row>
    <row r="11" spans="1:5" x14ac:dyDescent="0.25">
      <c r="A11" s="16" t="s">
        <v>1937</v>
      </c>
      <c r="B11" s="16" t="s">
        <v>1</v>
      </c>
      <c r="C11" s="15"/>
      <c r="D11" s="19"/>
      <c r="E11" s="19"/>
    </row>
    <row r="12" spans="1:5" x14ac:dyDescent="0.25">
      <c r="A12" s="2" t="s">
        <v>1951</v>
      </c>
      <c r="B12" s="4" t="s">
        <v>1952</v>
      </c>
      <c r="C12" s="1"/>
      <c r="D12" s="20"/>
      <c r="E12" s="21"/>
    </row>
    <row r="13" spans="1:5" s="1" customFormat="1" x14ac:dyDescent="0.25">
      <c r="A13" s="2" t="s">
        <v>1960</v>
      </c>
      <c r="B13" s="4" t="s">
        <v>1964</v>
      </c>
      <c r="D13" s="20"/>
      <c r="E13" s="21"/>
    </row>
    <row r="14" spans="1:5" x14ac:dyDescent="0.25">
      <c r="A14" s="2" t="s">
        <v>1961</v>
      </c>
      <c r="B14" s="4" t="s">
        <v>1963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10" t="s">
        <v>1946</v>
      </c>
      <c r="B16" s="210"/>
      <c r="C16" s="1"/>
      <c r="D16" s="1"/>
      <c r="E16" s="1"/>
    </row>
    <row r="17" spans="1:5" x14ac:dyDescent="0.25">
      <c r="A17" s="16" t="s">
        <v>1937</v>
      </c>
      <c r="B17" s="16" t="s">
        <v>1</v>
      </c>
      <c r="C17" s="15"/>
      <c r="D17" s="16" t="s">
        <v>1812</v>
      </c>
      <c r="E17" s="16" t="s">
        <v>1938</v>
      </c>
    </row>
    <row r="18" spans="1:5" x14ac:dyDescent="0.25">
      <c r="A18" s="2" t="s">
        <v>1954</v>
      </c>
      <c r="B18" s="4" t="s">
        <v>1955</v>
      </c>
      <c r="C18" s="1"/>
      <c r="D18" s="2" t="s">
        <v>1953</v>
      </c>
      <c r="E18" s="4">
        <v>1</v>
      </c>
    </row>
    <row r="20" spans="1:5" x14ac:dyDescent="0.25">
      <c r="D20" s="210" t="s">
        <v>1947</v>
      </c>
      <c r="E20" s="210"/>
    </row>
    <row r="21" spans="1:5" x14ac:dyDescent="0.25">
      <c r="D21" s="16" t="s">
        <v>1812</v>
      </c>
      <c r="E21" s="16" t="s">
        <v>1938</v>
      </c>
    </row>
    <row r="22" spans="1:5" x14ac:dyDescent="0.25">
      <c r="D22" s="2" t="s">
        <v>1942</v>
      </c>
      <c r="E22" s="4">
        <v>5</v>
      </c>
    </row>
    <row r="24" spans="1:5" x14ac:dyDescent="0.25">
      <c r="A24" s="210" t="s">
        <v>1948</v>
      </c>
      <c r="B24" s="210"/>
      <c r="C24" s="1"/>
      <c r="D24" s="1"/>
      <c r="E24" s="1"/>
    </row>
    <row r="25" spans="1:5" x14ac:dyDescent="0.25">
      <c r="A25" s="16" t="s">
        <v>1937</v>
      </c>
      <c r="B25" s="16" t="s">
        <v>1</v>
      </c>
      <c r="C25" s="15"/>
      <c r="D25" s="16" t="s">
        <v>1812</v>
      </c>
      <c r="E25" s="16" t="s">
        <v>1938</v>
      </c>
    </row>
    <row r="26" spans="1:5" x14ac:dyDescent="0.25">
      <c r="A26" s="2" t="s">
        <v>1956</v>
      </c>
      <c r="B26" s="4" t="s">
        <v>1957</v>
      </c>
      <c r="C26" s="1"/>
      <c r="D26" s="2" t="s">
        <v>1958</v>
      </c>
      <c r="E26" s="4">
        <v>1</v>
      </c>
    </row>
    <row r="27" spans="1:5" x14ac:dyDescent="0.25">
      <c r="D27" s="2" t="s">
        <v>1959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1969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11"/>
      <c r="B6" s="211"/>
      <c r="C6" s="1"/>
      <c r="D6" s="210" t="s">
        <v>1946</v>
      </c>
      <c r="E6" s="210"/>
    </row>
    <row r="7" spans="1:5" x14ac:dyDescent="0.25">
      <c r="A7" s="19"/>
      <c r="B7" s="19"/>
      <c r="C7" s="1"/>
      <c r="D7" s="16" t="s">
        <v>1968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10" t="s">
        <v>1943</v>
      </c>
      <c r="B10" s="210"/>
      <c r="C10" s="1"/>
      <c r="D10" s="20"/>
      <c r="E10" s="20"/>
    </row>
    <row r="11" spans="1:5" x14ac:dyDescent="0.25">
      <c r="A11" s="16" t="s">
        <v>1937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workbookViewId="0">
      <selection activeCell="L29" sqref="L29"/>
    </sheetView>
  </sheetViews>
  <sheetFormatPr baseColWidth="10" defaultRowHeight="15" x14ac:dyDescent="0.25"/>
  <cols>
    <col min="3" max="3" width="17.7109375" bestFit="1" customWidth="1"/>
  </cols>
  <sheetData>
    <row r="1" spans="2:15" ht="15.75" thickBot="1" x14ac:dyDescent="0.3"/>
    <row r="2" spans="2:15" ht="15.75" thickBot="1" x14ac:dyDescent="0.3">
      <c r="B2" s="181" t="s">
        <v>2443</v>
      </c>
      <c r="C2" s="170" t="s">
        <v>2445</v>
      </c>
      <c r="D2" s="232" t="s">
        <v>2446</v>
      </c>
      <c r="E2" s="233"/>
      <c r="F2" s="233"/>
      <c r="G2" s="234"/>
      <c r="H2" s="185" t="s">
        <v>2444</v>
      </c>
      <c r="I2" s="170" t="s">
        <v>2449</v>
      </c>
      <c r="J2" s="232" t="s">
        <v>2447</v>
      </c>
      <c r="K2" s="233"/>
      <c r="L2" s="233"/>
      <c r="M2" s="234"/>
      <c r="N2" s="186" t="s">
        <v>2444</v>
      </c>
      <c r="O2" s="196" t="s">
        <v>2449</v>
      </c>
    </row>
    <row r="3" spans="2:15" x14ac:dyDescent="0.25">
      <c r="B3" s="218">
        <v>42949</v>
      </c>
      <c r="C3" s="235" t="s">
        <v>2515</v>
      </c>
      <c r="D3" s="215"/>
      <c r="E3" s="216"/>
      <c r="F3" s="216"/>
      <c r="G3" s="217"/>
      <c r="H3" s="183"/>
      <c r="I3" s="162"/>
      <c r="J3" s="215" t="s">
        <v>2513</v>
      </c>
      <c r="K3" s="216"/>
      <c r="L3" s="216"/>
      <c r="M3" s="217"/>
      <c r="N3" s="191">
        <v>5</v>
      </c>
      <c r="O3" s="161" t="s">
        <v>2481</v>
      </c>
    </row>
    <row r="4" spans="2:15" ht="15.75" thickBot="1" x14ac:dyDescent="0.3">
      <c r="B4" s="219"/>
      <c r="C4" s="236"/>
      <c r="D4" s="220"/>
      <c r="E4" s="221"/>
      <c r="F4" s="221"/>
      <c r="G4" s="231"/>
      <c r="H4" s="184"/>
      <c r="I4" s="163"/>
      <c r="J4" s="220"/>
      <c r="K4" s="221"/>
      <c r="L4" s="221"/>
      <c r="M4" s="231"/>
      <c r="N4" s="190"/>
      <c r="O4" s="163"/>
    </row>
    <row r="5" spans="2:15" x14ac:dyDescent="0.25">
      <c r="B5" s="178"/>
      <c r="C5" s="228" t="s">
        <v>2448</v>
      </c>
      <c r="D5" s="212"/>
      <c r="E5" s="213"/>
      <c r="F5" s="213"/>
      <c r="G5" s="214"/>
      <c r="H5" s="182"/>
      <c r="I5" s="164"/>
      <c r="J5" s="212"/>
      <c r="K5" s="213"/>
      <c r="L5" s="213"/>
      <c r="M5" s="214"/>
      <c r="N5" s="161"/>
      <c r="O5" s="162"/>
    </row>
    <row r="6" spans="2:15" ht="15.75" thickBot="1" x14ac:dyDescent="0.3">
      <c r="B6" s="178"/>
      <c r="C6" s="230"/>
      <c r="D6" s="215"/>
      <c r="E6" s="216"/>
      <c r="F6" s="216"/>
      <c r="G6" s="217"/>
      <c r="H6" s="183"/>
      <c r="I6" s="165"/>
      <c r="J6" s="215"/>
      <c r="K6" s="216"/>
      <c r="L6" s="216"/>
      <c r="M6" s="217"/>
      <c r="N6" s="162"/>
      <c r="O6" s="162"/>
    </row>
    <row r="7" spans="2:15" x14ac:dyDescent="0.25">
      <c r="B7" s="176"/>
      <c r="C7" s="228" t="s">
        <v>2450</v>
      </c>
      <c r="D7" s="212"/>
      <c r="E7" s="213"/>
      <c r="F7" s="213"/>
      <c r="G7" s="214"/>
      <c r="H7" s="182"/>
      <c r="I7" s="161"/>
      <c r="J7" s="212"/>
      <c r="K7" s="213"/>
      <c r="L7" s="213"/>
      <c r="M7" s="214"/>
      <c r="N7" s="161"/>
      <c r="O7" s="161"/>
    </row>
    <row r="8" spans="2:15" ht="15.75" thickBot="1" x14ac:dyDescent="0.3">
      <c r="B8" s="178"/>
      <c r="C8" s="230"/>
      <c r="D8" s="215"/>
      <c r="E8" s="216"/>
      <c r="F8" s="216"/>
      <c r="G8" s="217"/>
      <c r="H8" s="183"/>
      <c r="I8" s="162"/>
      <c r="J8" s="215"/>
      <c r="K8" s="216"/>
      <c r="L8" s="216"/>
      <c r="M8" s="217"/>
      <c r="N8" s="165"/>
      <c r="O8" s="162"/>
    </row>
    <row r="9" spans="2:15" x14ac:dyDescent="0.25">
      <c r="B9" s="176"/>
      <c r="C9" s="228" t="s">
        <v>2451</v>
      </c>
      <c r="D9" s="212"/>
      <c r="E9" s="213"/>
      <c r="F9" s="213"/>
      <c r="G9" s="214"/>
      <c r="H9" s="167"/>
      <c r="I9" s="164"/>
      <c r="J9" s="212"/>
      <c r="K9" s="213"/>
      <c r="L9" s="213"/>
      <c r="M9" s="214"/>
      <c r="N9" s="161"/>
      <c r="O9" s="161"/>
    </row>
    <row r="10" spans="2:15" ht="15.75" thickBot="1" x14ac:dyDescent="0.3">
      <c r="B10" s="178"/>
      <c r="C10" s="230"/>
      <c r="D10" s="215"/>
      <c r="E10" s="216"/>
      <c r="F10" s="216"/>
      <c r="G10" s="217"/>
      <c r="H10" s="166"/>
      <c r="I10" s="165"/>
      <c r="J10" s="215"/>
      <c r="K10" s="216"/>
      <c r="L10" s="216"/>
      <c r="M10" s="217"/>
      <c r="N10" s="162"/>
      <c r="O10" s="162"/>
    </row>
    <row r="11" spans="2:15" x14ac:dyDescent="0.25">
      <c r="B11" s="218">
        <v>42949</v>
      </c>
      <c r="C11" s="228" t="s">
        <v>2452</v>
      </c>
      <c r="D11" s="212" t="s">
        <v>2483</v>
      </c>
      <c r="E11" s="213"/>
      <c r="F11" s="213"/>
      <c r="G11" s="214"/>
      <c r="H11" s="167">
        <v>500</v>
      </c>
      <c r="I11" s="164" t="s">
        <v>2480</v>
      </c>
      <c r="J11" s="213" t="s">
        <v>2484</v>
      </c>
      <c r="K11" s="213"/>
      <c r="L11" s="213"/>
      <c r="M11" s="214"/>
      <c r="N11" s="161">
        <v>50</v>
      </c>
      <c r="O11" s="161" t="s">
        <v>1799</v>
      </c>
    </row>
    <row r="12" spans="2:15" x14ac:dyDescent="0.25">
      <c r="B12" s="227"/>
      <c r="C12" s="229"/>
      <c r="D12" s="215" t="s">
        <v>2485</v>
      </c>
      <c r="E12" s="216"/>
      <c r="F12" s="216"/>
      <c r="G12" s="217"/>
      <c r="H12" s="166">
        <v>500</v>
      </c>
      <c r="I12" s="165" t="s">
        <v>2480</v>
      </c>
      <c r="J12" s="216" t="s">
        <v>2486</v>
      </c>
      <c r="K12" s="216"/>
      <c r="L12" s="216"/>
      <c r="M12" s="217"/>
      <c r="N12" s="162">
        <v>1</v>
      </c>
      <c r="O12" s="162" t="s">
        <v>2481</v>
      </c>
    </row>
    <row r="13" spans="2:15" x14ac:dyDescent="0.25">
      <c r="B13" s="227"/>
      <c r="C13" s="229"/>
      <c r="D13" s="215" t="s">
        <v>2487</v>
      </c>
      <c r="E13" s="216"/>
      <c r="F13" s="216"/>
      <c r="G13" s="217"/>
      <c r="H13" s="166">
        <v>500</v>
      </c>
      <c r="I13" s="165" t="s">
        <v>2480</v>
      </c>
      <c r="J13" s="216" t="s">
        <v>2488</v>
      </c>
      <c r="K13" s="216"/>
      <c r="L13" s="216"/>
      <c r="M13" s="217"/>
      <c r="N13" s="162">
        <v>1</v>
      </c>
      <c r="O13" s="162" t="s">
        <v>2482</v>
      </c>
    </row>
    <row r="14" spans="2:15" x14ac:dyDescent="0.25">
      <c r="B14" s="227"/>
      <c r="C14" s="229"/>
      <c r="D14" s="215" t="s">
        <v>2489</v>
      </c>
      <c r="E14" s="216"/>
      <c r="F14" s="216"/>
      <c r="G14" s="217"/>
      <c r="H14" s="166">
        <v>20</v>
      </c>
      <c r="I14" s="165" t="s">
        <v>2482</v>
      </c>
      <c r="J14" s="215" t="s">
        <v>2513</v>
      </c>
      <c r="K14" s="216"/>
      <c r="L14" s="216"/>
      <c r="M14" s="217"/>
      <c r="N14" s="162">
        <v>5</v>
      </c>
      <c r="O14" s="162" t="s">
        <v>2481</v>
      </c>
    </row>
    <row r="15" spans="2:15" x14ac:dyDescent="0.25">
      <c r="B15" s="227"/>
      <c r="C15" s="229"/>
      <c r="D15" s="215" t="s">
        <v>2490</v>
      </c>
      <c r="E15" s="216"/>
      <c r="F15" s="216"/>
      <c r="G15" s="217"/>
      <c r="H15" s="166">
        <v>1</v>
      </c>
      <c r="I15" s="165" t="s">
        <v>2482</v>
      </c>
      <c r="J15" s="216"/>
      <c r="K15" s="216"/>
      <c r="L15" s="216"/>
      <c r="M15" s="217"/>
      <c r="N15" s="162"/>
      <c r="O15" s="162"/>
    </row>
    <row r="16" spans="2:15" ht="15.75" thickBot="1" x14ac:dyDescent="0.3">
      <c r="B16" s="219"/>
      <c r="C16" s="230"/>
      <c r="D16" s="220" t="s">
        <v>2512</v>
      </c>
      <c r="E16" s="221"/>
      <c r="F16" s="221"/>
      <c r="G16" s="231"/>
      <c r="H16" s="168">
        <v>500</v>
      </c>
      <c r="I16" s="169" t="s">
        <v>2480</v>
      </c>
      <c r="J16" s="221"/>
      <c r="K16" s="221"/>
      <c r="L16" s="221"/>
      <c r="M16" s="231"/>
      <c r="N16" s="163"/>
      <c r="O16" s="163"/>
    </row>
    <row r="17" spans="2:15" x14ac:dyDescent="0.25">
      <c r="B17" s="176"/>
      <c r="C17" s="228" t="s">
        <v>2453</v>
      </c>
      <c r="D17" s="212"/>
      <c r="E17" s="213"/>
      <c r="F17" s="213"/>
      <c r="G17" s="214"/>
      <c r="H17" s="182"/>
      <c r="I17" s="162"/>
      <c r="J17" s="212"/>
      <c r="K17" s="213"/>
      <c r="L17" s="213"/>
      <c r="M17" s="214"/>
      <c r="N17" s="161"/>
      <c r="O17" s="161"/>
    </row>
    <row r="18" spans="2:15" ht="15.75" thickBot="1" x14ac:dyDescent="0.3">
      <c r="B18" s="178"/>
      <c r="C18" s="229"/>
      <c r="D18" s="215"/>
      <c r="E18" s="216"/>
      <c r="F18" s="216"/>
      <c r="G18" s="217"/>
      <c r="H18" s="183"/>
      <c r="I18" s="162"/>
      <c r="J18" s="215"/>
      <c r="K18" s="216"/>
      <c r="L18" s="216"/>
      <c r="M18" s="217"/>
      <c r="N18" s="162"/>
      <c r="O18" s="162"/>
    </row>
    <row r="19" spans="2:15" x14ac:dyDescent="0.25">
      <c r="B19" s="176"/>
      <c r="C19" s="228" t="s">
        <v>2454</v>
      </c>
      <c r="D19" s="212"/>
      <c r="E19" s="213"/>
      <c r="F19" s="213"/>
      <c r="G19" s="214"/>
      <c r="H19" s="182"/>
      <c r="I19" s="161"/>
      <c r="J19" s="212"/>
      <c r="K19" s="213"/>
      <c r="L19" s="213"/>
      <c r="M19" s="214"/>
      <c r="N19" s="164"/>
      <c r="O19" s="164"/>
    </row>
    <row r="20" spans="2:15" ht="15.75" thickBot="1" x14ac:dyDescent="0.3">
      <c r="B20" s="178"/>
      <c r="C20" s="230"/>
      <c r="D20" s="215"/>
      <c r="E20" s="216"/>
      <c r="F20" s="216"/>
      <c r="G20" s="217"/>
      <c r="H20" s="183"/>
      <c r="I20" s="162"/>
      <c r="J20" s="215"/>
      <c r="K20" s="216"/>
      <c r="L20" s="216"/>
      <c r="M20" s="217"/>
      <c r="N20" s="165"/>
      <c r="O20" s="165"/>
    </row>
    <row r="21" spans="2:15" x14ac:dyDescent="0.25">
      <c r="B21" s="176"/>
      <c r="C21" s="228" t="s">
        <v>2455</v>
      </c>
      <c r="D21" s="215"/>
      <c r="E21" s="216"/>
      <c r="F21" s="216"/>
      <c r="G21" s="217"/>
      <c r="H21" s="166"/>
      <c r="I21" s="165"/>
      <c r="J21" s="215"/>
      <c r="K21" s="216"/>
      <c r="L21" s="216"/>
      <c r="M21" s="217"/>
      <c r="N21" s="165"/>
      <c r="O21" s="165"/>
    </row>
    <row r="22" spans="2:15" ht="15.75" thickBot="1" x14ac:dyDescent="0.3">
      <c r="B22" s="178"/>
      <c r="C22" s="229"/>
      <c r="D22" s="215"/>
      <c r="E22" s="216"/>
      <c r="F22" s="216"/>
      <c r="G22" s="217"/>
      <c r="H22" s="166"/>
      <c r="I22" s="165"/>
      <c r="J22" s="215"/>
      <c r="K22" s="216"/>
      <c r="L22" s="216"/>
      <c r="M22" s="217"/>
      <c r="N22" s="162"/>
      <c r="O22" s="162"/>
    </row>
    <row r="23" spans="2:15" x14ac:dyDescent="0.25">
      <c r="B23" s="176"/>
      <c r="C23" s="228" t="s">
        <v>2456</v>
      </c>
      <c r="D23" s="212"/>
      <c r="E23" s="213"/>
      <c r="F23" s="213"/>
      <c r="G23" s="214"/>
      <c r="H23" s="182"/>
      <c r="I23" s="161"/>
      <c r="J23" s="212"/>
      <c r="K23" s="213"/>
      <c r="L23" s="213"/>
      <c r="M23" s="214"/>
      <c r="N23" s="161"/>
      <c r="O23" s="161"/>
    </row>
    <row r="24" spans="2:15" ht="15.75" thickBot="1" x14ac:dyDescent="0.3">
      <c r="B24" s="177"/>
      <c r="C24" s="230"/>
      <c r="D24" s="215"/>
      <c r="E24" s="216"/>
      <c r="F24" s="216"/>
      <c r="G24" s="217"/>
      <c r="H24" s="193"/>
      <c r="I24" s="162"/>
      <c r="J24" s="215"/>
      <c r="K24" s="216"/>
      <c r="L24" s="216"/>
      <c r="M24" s="217"/>
      <c r="N24" s="162"/>
      <c r="O24" s="162"/>
    </row>
    <row r="25" spans="2:15" s="1" customFormat="1" x14ac:dyDescent="0.25">
      <c r="B25" s="218">
        <v>42950</v>
      </c>
      <c r="C25" s="224" t="s">
        <v>2514</v>
      </c>
      <c r="D25" s="212"/>
      <c r="E25" s="213"/>
      <c r="F25" s="213"/>
      <c r="G25" s="213"/>
      <c r="H25" s="194"/>
      <c r="I25" s="194"/>
      <c r="J25" s="212" t="s">
        <v>388</v>
      </c>
      <c r="K25" s="213"/>
      <c r="L25" s="213"/>
      <c r="M25" s="213"/>
      <c r="N25" s="194">
        <v>2</v>
      </c>
      <c r="O25" s="161" t="s">
        <v>1799</v>
      </c>
    </row>
    <row r="26" spans="2:15" s="1" customFormat="1" x14ac:dyDescent="0.25">
      <c r="B26" s="227"/>
      <c r="C26" s="225"/>
      <c r="D26" s="215"/>
      <c r="E26" s="216"/>
      <c r="F26" s="216"/>
      <c r="G26" s="217"/>
      <c r="H26" s="197"/>
      <c r="I26" s="197"/>
      <c r="J26" s="215" t="s">
        <v>2516</v>
      </c>
      <c r="K26" s="216"/>
      <c r="L26" s="216"/>
      <c r="M26" s="217"/>
      <c r="N26" s="197">
        <v>1</v>
      </c>
      <c r="O26" s="162"/>
    </row>
    <row r="27" spans="2:15" x14ac:dyDescent="0.25">
      <c r="B27" s="227"/>
      <c r="C27" s="225"/>
      <c r="D27" s="215"/>
      <c r="E27" s="216"/>
      <c r="F27" s="216"/>
      <c r="G27" s="216"/>
      <c r="H27" s="192"/>
      <c r="I27" s="192"/>
      <c r="J27" s="215" t="s">
        <v>51</v>
      </c>
      <c r="K27" s="216"/>
      <c r="L27" s="216"/>
      <c r="M27" s="216"/>
      <c r="N27" s="192">
        <v>2</v>
      </c>
      <c r="O27" s="162" t="s">
        <v>1799</v>
      </c>
    </row>
    <row r="28" spans="2:15" ht="15.75" thickBot="1" x14ac:dyDescent="0.3">
      <c r="B28" s="219"/>
      <c r="C28" s="226"/>
      <c r="D28" s="220"/>
      <c r="E28" s="221"/>
      <c r="F28" s="221"/>
      <c r="G28" s="221"/>
      <c r="H28" s="195"/>
      <c r="I28" s="195"/>
      <c r="J28" s="222" t="s">
        <v>276</v>
      </c>
      <c r="K28" s="223"/>
      <c r="L28" s="223"/>
      <c r="M28" s="223"/>
      <c r="N28" s="195">
        <v>2</v>
      </c>
      <c r="O28" s="163" t="s">
        <v>1799</v>
      </c>
    </row>
  </sheetData>
  <mergeCells count="67">
    <mergeCell ref="C5:C6"/>
    <mergeCell ref="C7:C8"/>
    <mergeCell ref="C9:C10"/>
    <mergeCell ref="C19:C20"/>
    <mergeCell ref="D2:G2"/>
    <mergeCell ref="D5:G5"/>
    <mergeCell ref="C17:C18"/>
    <mergeCell ref="D17:G17"/>
    <mergeCell ref="D20:G20"/>
    <mergeCell ref="J2:M2"/>
    <mergeCell ref="C3:C4"/>
    <mergeCell ref="D3:G3"/>
    <mergeCell ref="J3:M3"/>
    <mergeCell ref="D4:G4"/>
    <mergeCell ref="J4:M4"/>
    <mergeCell ref="J5:M5"/>
    <mergeCell ref="D6:G6"/>
    <mergeCell ref="J6:M6"/>
    <mergeCell ref="D9:G9"/>
    <mergeCell ref="J10:M10"/>
    <mergeCell ref="D10:G10"/>
    <mergeCell ref="J9:M9"/>
    <mergeCell ref="D7:G7"/>
    <mergeCell ref="J7:M7"/>
    <mergeCell ref="D8:G8"/>
    <mergeCell ref="J8:M8"/>
    <mergeCell ref="B11:B16"/>
    <mergeCell ref="C11:C16"/>
    <mergeCell ref="D11:G11"/>
    <mergeCell ref="J11:M11"/>
    <mergeCell ref="D12:G12"/>
    <mergeCell ref="J12:M12"/>
    <mergeCell ref="D13:G13"/>
    <mergeCell ref="J13:M13"/>
    <mergeCell ref="D14:G14"/>
    <mergeCell ref="J14:M14"/>
    <mergeCell ref="D15:G15"/>
    <mergeCell ref="J15:M15"/>
    <mergeCell ref="D16:G16"/>
    <mergeCell ref="J16:M16"/>
    <mergeCell ref="J17:M17"/>
    <mergeCell ref="D18:G18"/>
    <mergeCell ref="J18:M18"/>
    <mergeCell ref="D19:G19"/>
    <mergeCell ref="J19:M19"/>
    <mergeCell ref="J20:M20"/>
    <mergeCell ref="B3:B4"/>
    <mergeCell ref="D27:G27"/>
    <mergeCell ref="J27:M27"/>
    <mergeCell ref="D28:G28"/>
    <mergeCell ref="J28:M28"/>
    <mergeCell ref="C25:C28"/>
    <mergeCell ref="D25:G25"/>
    <mergeCell ref="B25:B28"/>
    <mergeCell ref="J25:M25"/>
    <mergeCell ref="C21:C22"/>
    <mergeCell ref="D21:G21"/>
    <mergeCell ref="J21:M21"/>
    <mergeCell ref="D22:G22"/>
    <mergeCell ref="J22:M22"/>
    <mergeCell ref="C23:C24"/>
    <mergeCell ref="D23:G23"/>
    <mergeCell ref="J23:M23"/>
    <mergeCell ref="D24:G24"/>
    <mergeCell ref="J24:M24"/>
    <mergeCell ref="D26:G26"/>
    <mergeCell ref="J26:M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1-4 AGO-2017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2017-08-04T17:38:30Z</dcterms:modified>
</cp:coreProperties>
</file>